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817" activeTab="4"/>
  </bookViews>
  <sheets>
    <sheet name="Synthèse des modifications" sheetId="1" r:id="rId1"/>
    <sheet name="Dépenses cumulées opérateur" sheetId="2" r:id="rId2"/>
    <sheet name="Certificat achèvement" sheetId="3" r:id="rId3"/>
    <sheet name="Cofinancements reçus" sheetId="4" r:id="rId4"/>
    <sheet name="Dépenses cumulées CPN" sheetId="5" r:id="rId5"/>
    <sheet name="Certificat dépenses final" sheetId="6" r:id="rId6"/>
  </sheets>
  <definedNames/>
  <calcPr fullCalcOnLoad="1"/>
</workbook>
</file>

<file path=xl/sharedStrings.xml><?xml version="1.0" encoding="utf-8"?>
<sst xmlns="http://schemas.openxmlformats.org/spreadsheetml/2006/main" count="333" uniqueCount="180">
  <si>
    <t xml:space="preserve">Je soussigné(e) </t>
  </si>
  <si>
    <t xml:space="preserve">Représentant légal de </t>
  </si>
  <si>
    <t xml:space="preserve">agissant pour le compte  de la Région Wallonne, Autorité de Gestion du programme </t>
  </si>
  <si>
    <t>Considérant :</t>
  </si>
  <si>
    <t>Certifie :</t>
  </si>
  <si>
    <t>2. Que les recettes réalisées par le projet au cours de cette même période s’élèvent à :</t>
  </si>
  <si>
    <t>5. Qu’en conséquence, il peut être payé au titre du cofinancement européen un montant FEDER de :</t>
  </si>
  <si>
    <t>b. quant aux procédures de gestion et de contrôle de l’intervention, visant particulièrement à assurer la réalité et la conformité du service effectué par rapports et services cofinancés et la réalité des dépenses déclarées ;</t>
  </si>
  <si>
    <t>8. Que le relevé de ces dépenses est exact et procède de systèmes de comptabilité basés sur des pièces justificatives susceptibles d’être vérifiées ;</t>
  </si>
  <si>
    <t>9. Que le relevé des dépenses et la demande de paiement tiennent compte, le cas échéant, des recouvrements perçus et de tout intérêt perçu ;</t>
  </si>
  <si>
    <t xml:space="preserve">Fait à </t>
  </si>
  <si>
    <t xml:space="preserve">Le </t>
  </si>
  <si>
    <t>Déclaration Certifiée sincère et conforme</t>
  </si>
  <si>
    <t>Nom en majuscules, cachet, qualité</t>
  </si>
  <si>
    <t>Opérateur chef de file</t>
  </si>
  <si>
    <t xml:space="preserve">Opérateur </t>
  </si>
  <si>
    <t>N° :</t>
  </si>
  <si>
    <t xml:space="preserve">Assujetissement TVA : </t>
  </si>
  <si>
    <t>Non assujetti</t>
  </si>
  <si>
    <t>Assujeti</t>
  </si>
  <si>
    <t>Partiellement assujetti</t>
  </si>
  <si>
    <t>Action(s) concernée(s) :</t>
  </si>
  <si>
    <t>1. Frais de personnel</t>
  </si>
  <si>
    <t>TOTAL</t>
  </si>
  <si>
    <t>Personnel</t>
  </si>
  <si>
    <t>Total introduit</t>
  </si>
  <si>
    <t>Budget initial / actualisé</t>
  </si>
  <si>
    <t>Recettes</t>
  </si>
  <si>
    <t>Dépenses éligibles hors recettes</t>
  </si>
  <si>
    <t xml:space="preserve">Sous programme : </t>
  </si>
  <si>
    <t>Opérateur :</t>
  </si>
  <si>
    <t>Chef de file :</t>
  </si>
  <si>
    <t>Déclare :</t>
  </si>
  <si>
    <t xml:space="preserve">1. Que les dépenses introduites pour la période mentionnée ci-dessus sont réellement acquittées au cours </t>
  </si>
  <si>
    <t>de cette période pour un montant de (1) :</t>
  </si>
  <si>
    <t>(1) Selon tableaux en annexe</t>
  </si>
  <si>
    <t>3. Que, déduction faites des recettes, le montant des dépenses éligibles au cofinancement FEDER s’élève à :</t>
  </si>
  <si>
    <t>4. Que le montant FEDER demandé au titre du cofinancement européen s’élève à :</t>
  </si>
  <si>
    <t>communautaires et notamment les règles en matière :</t>
  </si>
  <si>
    <t xml:space="preserve">-         de concurrence, </t>
  </si>
  <si>
    <t xml:space="preserve">-         de passation des marchés publics, </t>
  </si>
  <si>
    <t xml:space="preserve">-         de protection de l’environnement, </t>
  </si>
  <si>
    <t>-         d’élimination des inégalités et de promotion de l’égalité entre les hommes et les femmes,</t>
  </si>
  <si>
    <t>-         d’information et de publicité,</t>
  </si>
  <si>
    <t>ont été respectées ;</t>
  </si>
  <si>
    <t xml:space="preserve">7. Que le relevé de ces dépenses est exact et procède de systèmes de comptabilité basés sur des pièces </t>
  </si>
  <si>
    <t>justificatives susceptibles d’être vérifiées ;</t>
  </si>
  <si>
    <t>8. Que les pièces comptables fournies sont conformes aux originaux disponibles ;</t>
  </si>
  <si>
    <t xml:space="preserve">9. Que les pièces justificatives sont et resteront disponible jusqu'au 31 décembre 2020 ; </t>
  </si>
  <si>
    <t>10. Que le relevé des dépenses et la demande de paiement tiennent compte, le cas échéant, des recouvrements</t>
  </si>
  <si>
    <t>perçus et de tout intérêt perçu ;</t>
  </si>
  <si>
    <t>11. Que les financements mobilisés ne sont et ne seront pas valorisés dans le cadre d'autres projets européens.</t>
  </si>
  <si>
    <t>Sont annexés à la présente déclaration et font partie intégrante de celle-ci :</t>
  </si>
  <si>
    <t xml:space="preserve">1.      Le récapitulatif général des dépenses réalisées et acquittées en date du </t>
  </si>
  <si>
    <t>1. Budget prévisionnel initial / Modifications</t>
  </si>
  <si>
    <t>Coût initial</t>
  </si>
  <si>
    <t>Date modification et instance</t>
  </si>
  <si>
    <t xml:space="preserve">2. Plan de financement initial / Modifications </t>
  </si>
  <si>
    <t>Dénomination abrégée du projet</t>
  </si>
  <si>
    <t>10. Que les pièces annexes à ce certificat sont et resteront disponibles jusqu'au 31 décembre 2020.</t>
  </si>
  <si>
    <t>Dépenses éligibles avec corrections financières</t>
  </si>
  <si>
    <t xml:space="preserve">3. Que les corrections financières à opérer suite à un contrôle s'élèvent à : </t>
  </si>
  <si>
    <t>4. Que, déduction faites des recettes et des corrections, le montant des dépenses éligibles certifiées s’élève à :</t>
  </si>
  <si>
    <t>TOTAL recettes déduites</t>
  </si>
  <si>
    <t>Montant FEDER total</t>
  </si>
  <si>
    <t xml:space="preserve">Total des dépenses éligibles </t>
  </si>
  <si>
    <t xml:space="preserve">7. Que le relevé des dépenses ci-annexé, faisant  partie intégrante du présent certificat de validation, est conforme au budget validé par le Comité de Pilotage et/ou le Comité d’accompagnement du projet et aux pièces comptables fournies par l’opérateur ; </t>
  </si>
  <si>
    <t>2. Frais de structures</t>
  </si>
  <si>
    <t>3. Frais liés à la mise en œuvre du projet</t>
  </si>
  <si>
    <t>5. Investissements lourds</t>
  </si>
  <si>
    <t>Taux FEDER (hors validation)</t>
  </si>
  <si>
    <t>Montant FEDER validé (hors validation)</t>
  </si>
  <si>
    <t>Montant FEDER pour la validation</t>
  </si>
  <si>
    <t>Structures</t>
  </si>
  <si>
    <t>Validation</t>
  </si>
  <si>
    <t>Invest. Lourds</t>
  </si>
  <si>
    <t>6. Communication</t>
  </si>
  <si>
    <t>Equip. et invest.</t>
  </si>
  <si>
    <t>4. Equipement et investissement</t>
  </si>
  <si>
    <t>7. Validation</t>
  </si>
  <si>
    <t>Frais mise en œuvre</t>
  </si>
  <si>
    <t>Communic.</t>
  </si>
  <si>
    <t>Plan financement initial</t>
  </si>
  <si>
    <t>En %</t>
  </si>
  <si>
    <t>1. Opérateur</t>
  </si>
  <si>
    <r>
      <t xml:space="preserve">2. ETAT </t>
    </r>
    <r>
      <rPr>
        <sz val="8"/>
        <rFont val="Arial"/>
        <family val="2"/>
      </rPr>
      <t>(1)</t>
    </r>
  </si>
  <si>
    <r>
      <t xml:space="preserve">3. Région </t>
    </r>
    <r>
      <rPr>
        <sz val="8"/>
        <rFont val="Arial"/>
        <family val="2"/>
      </rPr>
      <t>(1)</t>
    </r>
  </si>
  <si>
    <r>
      <t xml:space="preserve">4. Département </t>
    </r>
    <r>
      <rPr>
        <sz val="8"/>
        <rFont val="Arial"/>
        <family val="2"/>
      </rPr>
      <t>(1)</t>
    </r>
  </si>
  <si>
    <r>
      <t xml:space="preserve">5. Autres pouvoirs publics </t>
    </r>
    <r>
      <rPr>
        <sz val="8"/>
        <rFont val="Arial"/>
        <family val="2"/>
      </rPr>
      <t>(1)</t>
    </r>
  </si>
  <si>
    <t xml:space="preserve">    Nature : ………………..</t>
  </si>
  <si>
    <t>6. Privé</t>
  </si>
  <si>
    <t>7. FEDER - INTERREG</t>
  </si>
  <si>
    <t>7. FEDER - INTERREG (validation)</t>
  </si>
  <si>
    <t>Français</t>
  </si>
  <si>
    <t xml:space="preserve">8. TOTAL HORS RECETTES </t>
  </si>
  <si>
    <t>9. Recettes générées par le projet</t>
  </si>
  <si>
    <t>10. TOTAL RECETTES COMPRISES</t>
  </si>
  <si>
    <t>Taux FEDER total</t>
  </si>
  <si>
    <t>(1) Préciser le Ministère, la collectivité, l'administration ou le service fonctionnellement compétent</t>
  </si>
  <si>
    <t xml:space="preserve">Français </t>
  </si>
  <si>
    <t xml:space="preserve">Versant  </t>
  </si>
  <si>
    <t xml:space="preserve">Versant </t>
  </si>
  <si>
    <t>Semestre et statut des dépenses : introduites ou validées par la cellule de contrôle de premier niveau</t>
  </si>
  <si>
    <t>Semestre (dates) et statut : introduites ou validées</t>
  </si>
  <si>
    <t>1. Cumul des dépenses introduites ou validées</t>
  </si>
  <si>
    <t>Montant FEDER</t>
  </si>
  <si>
    <t xml:space="preserve">Action concernée: </t>
  </si>
  <si>
    <t xml:space="preserve">Préciser le type de contrôle et l'objet de la correction : </t>
  </si>
  <si>
    <t>Avenant n° :</t>
  </si>
  <si>
    <t>Action concernée :</t>
  </si>
  <si>
    <t>Sous programme :</t>
  </si>
  <si>
    <t>Convention concours FEDER n° :</t>
  </si>
  <si>
    <t>Chef de file :</t>
  </si>
  <si>
    <t>Imputation des corrections financières réalisées 
(contrôle sur place, de 2ème niveau, 85%,…)</t>
  </si>
  <si>
    <t xml:space="preserve">2. Calcul de la contribution FEDER </t>
  </si>
  <si>
    <t>Certificat d'achèvement du projet</t>
  </si>
  <si>
    <t xml:space="preserve">6. Que l’opération s'est déroulée conformément  aux caractéristiques décrites dans la fiche  projet validée par le </t>
  </si>
  <si>
    <t xml:space="preserve">2.        Le tableau récapitulatif des versements des cofinanceurs arrêté à la date du </t>
  </si>
  <si>
    <t xml:space="preserve">Relevé des cofinancements reçus </t>
  </si>
  <si>
    <t>7. Recettes générées par le projet</t>
  </si>
  <si>
    <t>Décisions suivant convention FEDER et avenant(s) (2)</t>
  </si>
  <si>
    <t xml:space="preserve"> Montant reçu à la date de la clôture (3)</t>
  </si>
  <si>
    <t>8. TOTAL RECETTES COMPRISES</t>
  </si>
  <si>
    <t>Date(s) de réception (extrait de compte bancaire) (4)</t>
  </si>
  <si>
    <t>(2) Montants décidés en Comité de Pilotage et repris dans votre convention et avenant(s)</t>
  </si>
  <si>
    <t>Certifié sincère et conforme,</t>
  </si>
  <si>
    <t>Cachet de l’organisme</t>
  </si>
  <si>
    <t>Nom en majuscule, qualité</t>
  </si>
  <si>
    <t>(3) Indiquer le(s) montant(s) versé(s) au titre des différents cofinancements mobilisés à la date de clôture du projet (date du versement antérieure à la date de clôture). Indiquer également le montant du cofinancement assuré par votre structure à la « ligne opérateur ». Celle-ci doit également prendre en compte les sommes préfinancées par l’opérateur et pas encore payées par les cofinanceurs afin de pouvoir solder le versement FEDER.</t>
  </si>
  <si>
    <t>(4) Indiquer la date de l’extrait compte bancaire ou postal et joindre copie de tous les extraits de compte concernés</t>
  </si>
  <si>
    <t>9. FEDER - INTERREG</t>
  </si>
  <si>
    <t>10. TOTAL GENERAL</t>
  </si>
  <si>
    <t>11. Montant des dépenses introduites ou validées</t>
  </si>
  <si>
    <r>
      <t xml:space="preserve">2. ETAT </t>
    </r>
    <r>
      <rPr>
        <b/>
        <sz val="10"/>
        <rFont val="Arial"/>
        <family val="2"/>
      </rPr>
      <t>(1)</t>
    </r>
  </si>
  <si>
    <r>
      <t xml:space="preserve">3. Région </t>
    </r>
    <r>
      <rPr>
        <b/>
        <sz val="10"/>
        <rFont val="Arial"/>
        <family val="2"/>
      </rPr>
      <t>(1)</t>
    </r>
  </si>
  <si>
    <r>
      <t xml:space="preserve">4. Département </t>
    </r>
    <r>
      <rPr>
        <b/>
        <sz val="10"/>
        <rFont val="Arial"/>
        <family val="2"/>
      </rPr>
      <t>(1)</t>
    </r>
  </si>
  <si>
    <r>
      <t xml:space="preserve">5. Autres pouvoirs publics </t>
    </r>
    <r>
      <rPr>
        <b/>
        <sz val="10"/>
        <rFont val="Arial"/>
        <family val="2"/>
      </rPr>
      <t>(1)</t>
    </r>
  </si>
  <si>
    <r>
      <t xml:space="preserve">12. Différence entre dépenses et co-financement </t>
    </r>
    <r>
      <rPr>
        <b/>
        <sz val="10"/>
        <rFont val="Arial"/>
        <family val="2"/>
      </rPr>
      <t>(5)</t>
    </r>
  </si>
  <si>
    <t>1. Le certificat d'achèvement du projet de l'opérateur du :</t>
  </si>
  <si>
    <t>3. Le relevé des co-financements reçus par l'opérateur arrêté à la date du :</t>
  </si>
  <si>
    <t>Vu :</t>
  </si>
  <si>
    <t>2. Le décompte final des dépenses produit par l'opérateur le :</t>
  </si>
  <si>
    <t xml:space="preserve">4. Le rapport d'activités final du projet, validé par le Comité d'accompagnement le : </t>
  </si>
  <si>
    <t xml:space="preserve">Fait à  </t>
  </si>
  <si>
    <t xml:space="preserve">1. Le certificat d'achèvement du projet de l'opérateur </t>
  </si>
  <si>
    <t>2. Le décompte final des dépenses produit par l'opérateur</t>
  </si>
  <si>
    <t xml:space="preserve">4. Le rapport d'activités final du projet, validé par le Comité d'accompagnement </t>
  </si>
  <si>
    <t xml:space="preserve">Certificat de validation final et rapport de vérification comptable du projet :  </t>
  </si>
  <si>
    <t>3. Le contrôle du versement des co-financements percus par l'opérateur,</t>
  </si>
  <si>
    <t>Atteste :</t>
  </si>
  <si>
    <t>1. Que les contrôles en vue de pouvoir obtenir des garanties suffisantes de l’absence d’inexactitudes matérielles dans le relevé final des dépenses et dans la demande de versement du solde de l’aide communautaire ont été effectués ;</t>
  </si>
  <si>
    <t>(Il y a lieu d’indiquer ici les obstacles rencontrés pendant le contrôle : problèmes systémiques, faiblesses de la gestion, absence de piste d’audit, manque de pièces justificatives, cas faisant l’objet de procédures judiciaires, etc., et d’estimer le montant des dépenses affectées par ces obstacles ainsi que le montant de l’aide communautaire correspondante.).</t>
  </si>
  <si>
    <t>Ces difficultés ont cependant été réglées de manière satisfaisante et n’affectent pas le montant de l’aide communautaire due ;</t>
  </si>
  <si>
    <t>2. Que la portée du contrôle a été limitée par les facteurs suivants :</t>
  </si>
  <si>
    <t>Les erreurs/irrégularités signalées ont été réglées de façon satisfaisante et n’affectent pas le montant de l’aide communautaire due ;</t>
  </si>
  <si>
    <t xml:space="preserve">3. Que le contrôle ainsi que les conclusions d’autres contrôles effectués par les autorités nationales ou la Communauté dont le soussigné a pu prendre connaissance ont permis de déceler un petit/grand nombre d’erreurs/irrégularités (indiquer la mention appropriée : si « grand nombre », expliquer). </t>
  </si>
  <si>
    <t>4. Que, après avoir effectué le contrôle et pris connaissance des conclusions d’autres contrôles effectués par des autorités nationales ou communautaires dont il a pu avoir connaissance, le soussigné déclare que le relevé final des dépenses reflète fidèlement, en tous les aspects matériels, les dépenses effectuées, conformément à la réglementation en vigueur et aux dispositions de l’intervention et que la demande de versement du solde de l’aide communautaire adressée à l’Autorité de Gestion est justifiée ;</t>
  </si>
  <si>
    <t>5. Que les cofinancements mobilisés par l’opérateur sont conformes au plan de financement prévisionnel accepté en Comité de Pilotage et reflètent la situation financière exacte du projet au moment de sa clôture ;</t>
  </si>
  <si>
    <t>1. Cumul des dépenses validées par le CPN</t>
  </si>
  <si>
    <t xml:space="preserve">Semestre (dates) </t>
  </si>
  <si>
    <t>Semestre concerné ; dépenses validées par la cellule de contrôle de premier niveau</t>
  </si>
  <si>
    <t>Semestre (dates)</t>
  </si>
  <si>
    <t xml:space="preserve">Solde </t>
  </si>
  <si>
    <t>Solde</t>
  </si>
  <si>
    <t>Programme INTERREG IV France – Wallonie - Vlaanderen - Dossier de solde</t>
  </si>
  <si>
    <t>Programme INTERREG IV France-Wallonie –Vlaanderen - Dossier de solde</t>
  </si>
  <si>
    <t>Comité de pilotage et/ou le Comité d’accompagnement du projet et est achevée à la date du :</t>
  </si>
  <si>
    <t>Signature du représentant légal</t>
  </si>
  <si>
    <t>1. Que les dépenses introduites pour la période mentionnée ci-dessus sont éligibles conformément aux dispositions des règlements (CE) n° 1083/2006,1080/2006, 1828/2006 et 846/2009 pour un montant de :</t>
  </si>
  <si>
    <t xml:space="preserve">6. Que l’opération est menée dans le respect des dispositions des règlements (CE) n° n° 1083/2006,1080/2006, 1828/2006 et 846/2009  notamment : </t>
  </si>
  <si>
    <t xml:space="preserve">5. Que, conformément aux règlements (CE) n° 1083/2006,1080/2006, 1828/2006 et 846/2009, les politiques et actions </t>
  </si>
  <si>
    <t xml:space="preserve">(5) Au moment de la clôture, la différence entre les dépenses introduites et les cofinancements perçus doit être nulle dans la mesure ou l'opérateur a pris en charge momentanément le cofinancement du projet </t>
  </si>
  <si>
    <t xml:space="preserve">3. Le relevé des cofinancements reçus par l'opérateur </t>
  </si>
  <si>
    <t>Période concernée (date de début et de fin d'éligibilté des dépenses):</t>
  </si>
  <si>
    <t>1. Le contrôle de l’éligibilité des pièces comptables produites par l’opérateur au regard des règlements (CE) n° 1083/2006,1080/2006, 1828/2006 et 846/2009 réalisés par nos services,</t>
  </si>
  <si>
    <t>2. La vérification des preuves d'acquittement des pièces comptables précitées,</t>
  </si>
  <si>
    <t>Sont annexés au présent certificat de validation final et font partie intégrante de celui-ci :</t>
  </si>
  <si>
    <r>
      <t>Convention FEDER  n° :</t>
    </r>
    <r>
      <rPr>
        <sz val="10"/>
        <rFont val="Arial"/>
        <family val="2"/>
      </rPr>
      <t xml:space="preserve"> </t>
    </r>
  </si>
  <si>
    <t>a. quant au respect des politiques et actions communautaires, en particulier celles concernant les règles de concurrence, la passation des marchés publics, la protection de l’environnement, l’élimination des inégalités et la promotion de l’égalité entre les hommes et les femmes ainsi que les dispositions en matière de publicité;</t>
  </si>
  <si>
    <t>Imputation des corrections financières réalisées 
(contrôle sur place, de 2ème niveau,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</si>
</sst>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_F"/>
    <numFmt numFmtId="169" formatCode="#,##0.0"/>
    <numFmt numFmtId="170" formatCode="#,##0.00\ [$€-1]"/>
    <numFmt numFmtId="171" formatCode="d/mm/yy;@"/>
    <numFmt numFmtId="172" formatCode="#,##0.00\ _F_B"/>
    <numFmt numFmtId="173" formatCode="0.0%"/>
    <numFmt numFmtId="174" formatCode="[$-80C]dddd\ d\ mmmm\ yyyy"/>
    <numFmt numFmtId="175" formatCode="_-* #,##0.00\ [$€-40C]_-;\-* #,##0.00\ [$€-40C]_-;_-* &quot;-&quot;??\ [$€-40C]_-;_-@_-"/>
    <numFmt numFmtId="176" formatCode="[$-40C]dddd\ d\ mmmm\ yyyy"/>
    <numFmt numFmtId="177" formatCode="dd/mm/yy;@"/>
    <numFmt numFmtId="178" formatCode="#,##0.00\ &quot;€&quot;"/>
    <numFmt numFmtId="179" formatCode="&quot;Vrai&quot;;&quot;Vrai&quot;;&quot;Faux&quot;"/>
    <numFmt numFmtId="180" formatCode="&quot;Actif&quot;;&quot;Actif&quot;;&quot;Inactif&quot;"/>
    <numFmt numFmtId="181" formatCode="[$€-2]\ #,##0.00_);[Red]\([$€-2]\ #,##0.00\)"/>
  </numFmts>
  <fonts count="48">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b/>
      <sz val="12"/>
      <name val="Times New Roman"/>
      <family val="1"/>
    </font>
    <font>
      <b/>
      <sz val="10"/>
      <name val="Arial"/>
      <family val="2"/>
    </font>
    <font>
      <b/>
      <sz val="12"/>
      <name val="Arial"/>
      <family val="2"/>
    </font>
    <font>
      <sz val="12"/>
      <name val="Arial"/>
      <family val="2"/>
    </font>
    <font>
      <sz val="12"/>
      <name val="Times New Roman"/>
      <family val="1"/>
    </font>
    <font>
      <sz val="10.5"/>
      <name val="Times New Roman"/>
      <family val="1"/>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double"/>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8" fillId="30" borderId="0" applyNumberFormat="0" applyBorder="0" applyAlignment="0" applyProtection="0"/>
    <xf numFmtId="0" fontId="31"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32">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horizontal="left"/>
    </xf>
    <xf numFmtId="4" fontId="0" fillId="0" borderId="0" xfId="0" applyNumberFormat="1" applyAlignment="1">
      <alignment/>
    </xf>
    <xf numFmtId="4" fontId="0" fillId="33" borderId="0" xfId="0" applyNumberFormat="1" applyFill="1" applyBorder="1" applyAlignment="1">
      <alignment/>
    </xf>
    <xf numFmtId="4" fontId="0" fillId="0" borderId="10" xfId="0" applyNumberFormat="1" applyFont="1" applyBorder="1" applyAlignment="1" applyProtection="1">
      <alignment/>
      <protection locked="0"/>
    </xf>
    <xf numFmtId="4" fontId="7" fillId="34" borderId="10" xfId="0" applyNumberFormat="1" applyFont="1" applyFill="1" applyBorder="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left"/>
    </xf>
    <xf numFmtId="0" fontId="7" fillId="0" borderId="0" xfId="0" applyFont="1" applyAlignment="1">
      <alignment/>
    </xf>
    <xf numFmtId="0" fontId="0" fillId="33" borderId="0" xfId="0" applyFont="1" applyFill="1" applyBorder="1" applyAlignment="1" applyProtection="1">
      <alignment wrapText="1"/>
      <protection locked="0"/>
    </xf>
    <xf numFmtId="4" fontId="7" fillId="34" borderId="10" xfId="0" applyNumberFormat="1" applyFont="1" applyFill="1" applyBorder="1" applyAlignment="1">
      <alignment wrapText="1"/>
    </xf>
    <xf numFmtId="4" fontId="0" fillId="33" borderId="0" xfId="0" applyNumberFormat="1" applyFill="1" applyAlignment="1">
      <alignment/>
    </xf>
    <xf numFmtId="4" fontId="7" fillId="35" borderId="10" xfId="0" applyNumberFormat="1" applyFont="1" applyFill="1" applyBorder="1" applyAlignment="1">
      <alignment wrapText="1"/>
    </xf>
    <xf numFmtId="4" fontId="7" fillId="35" borderId="10" xfId="0" applyNumberFormat="1" applyFont="1" applyFill="1" applyBorder="1" applyAlignment="1">
      <alignment/>
    </xf>
    <xf numFmtId="4" fontId="0" fillId="33" borderId="10" xfId="0" applyNumberFormat="1" applyFont="1" applyFill="1" applyBorder="1" applyAlignment="1" applyProtection="1">
      <alignment/>
      <protection locked="0"/>
    </xf>
    <xf numFmtId="4" fontId="7" fillId="0" borderId="0" xfId="0" applyNumberFormat="1" applyFont="1" applyAlignment="1">
      <alignment wrapText="1"/>
    </xf>
    <xf numFmtId="4" fontId="7" fillId="0" borderId="0" xfId="0" applyNumberFormat="1" applyFont="1" applyAlignment="1">
      <alignment/>
    </xf>
    <xf numFmtId="4" fontId="7" fillId="0" borderId="0" xfId="0" applyNumberFormat="1" applyFont="1" applyAlignment="1">
      <alignment/>
    </xf>
    <xf numFmtId="4" fontId="0" fillId="33" borderId="0" xfId="0" applyNumberFormat="1" applyFill="1" applyBorder="1" applyAlignment="1" applyProtection="1">
      <alignment wrapText="1"/>
      <protection locked="0"/>
    </xf>
    <xf numFmtId="4" fontId="0" fillId="33" borderId="0" xfId="0" applyNumberFormat="1" applyFill="1" applyBorder="1" applyAlignment="1">
      <alignment/>
    </xf>
    <xf numFmtId="4" fontId="8" fillId="0" borderId="0" xfId="0" applyNumberFormat="1" applyFont="1" applyAlignment="1">
      <alignment/>
    </xf>
    <xf numFmtId="4" fontId="9" fillId="0" borderId="0" xfId="0" applyNumberFormat="1" applyFont="1" applyAlignment="1">
      <alignment/>
    </xf>
    <xf numFmtId="4" fontId="7" fillId="33" borderId="0" xfId="0" applyNumberFormat="1" applyFont="1" applyFill="1" applyBorder="1" applyAlignment="1">
      <alignment/>
    </xf>
    <xf numFmtId="4" fontId="8" fillId="0" borderId="0" xfId="0" applyNumberFormat="1" applyFont="1" applyAlignment="1">
      <alignment horizontal="left"/>
    </xf>
    <xf numFmtId="4" fontId="7" fillId="34" borderId="10" xfId="0" applyNumberFormat="1" applyFont="1" applyFill="1" applyBorder="1" applyAlignment="1">
      <alignment horizontal="center" vertical="center"/>
    </xf>
    <xf numFmtId="4" fontId="7" fillId="34" borderId="10" xfId="0" applyNumberFormat="1" applyFont="1" applyFill="1" applyBorder="1" applyAlignment="1">
      <alignment horizontal="center" vertical="center" wrapText="1"/>
    </xf>
    <xf numFmtId="4" fontId="7" fillId="33" borderId="0" xfId="0" applyNumberFormat="1" applyFont="1" applyFill="1" applyBorder="1" applyAlignment="1" applyProtection="1">
      <alignment/>
      <protection locked="0"/>
    </xf>
    <xf numFmtId="4" fontId="8" fillId="33" borderId="11" xfId="0" applyNumberFormat="1" applyFont="1" applyFill="1" applyBorder="1" applyAlignment="1" applyProtection="1">
      <alignment wrapText="1"/>
      <protection locked="0"/>
    </xf>
    <xf numFmtId="4" fontId="8" fillId="33" borderId="12" xfId="0" applyNumberFormat="1" applyFont="1" applyFill="1" applyBorder="1" applyAlignment="1" applyProtection="1">
      <alignment wrapText="1"/>
      <protection locked="0"/>
    </xf>
    <xf numFmtId="0" fontId="7" fillId="34" borderId="10" xfId="0" applyFont="1" applyFill="1" applyBorder="1" applyAlignment="1" applyProtection="1">
      <alignment horizontal="center" vertical="center" wrapText="1"/>
      <protection locked="0"/>
    </xf>
    <xf numFmtId="4" fontId="7" fillId="36" borderId="0" xfId="0" applyNumberFormat="1" applyFont="1" applyFill="1" applyBorder="1" applyAlignment="1" applyProtection="1">
      <alignment/>
      <protection locked="0"/>
    </xf>
    <xf numFmtId="4" fontId="0" fillId="0" borderId="10" xfId="0" applyNumberFormat="1" applyBorder="1" applyAlignment="1" applyProtection="1">
      <alignment/>
      <protection locked="0"/>
    </xf>
    <xf numFmtId="4" fontId="7" fillId="36" borderId="10" xfId="0" applyNumberFormat="1" applyFont="1" applyFill="1" applyBorder="1" applyAlignment="1" applyProtection="1">
      <alignment/>
      <protection locked="0"/>
    </xf>
    <xf numFmtId="0" fontId="0" fillId="0" borderId="10" xfId="0" applyFont="1" applyBorder="1" applyAlignment="1" applyProtection="1">
      <alignment/>
      <protection locked="0"/>
    </xf>
    <xf numFmtId="4" fontId="0" fillId="0" borderId="10" xfId="0" applyNumberFormat="1" applyFont="1" applyBorder="1" applyAlignment="1" applyProtection="1">
      <alignment vertical="center" wrapText="1"/>
      <protection locked="0"/>
    </xf>
    <xf numFmtId="4" fontId="0" fillId="0" borderId="10" xfId="0" applyNumberFormat="1" applyFont="1" applyBorder="1" applyAlignment="1" applyProtection="1">
      <alignment vertical="center"/>
      <protection locked="0"/>
    </xf>
    <xf numFmtId="4" fontId="0" fillId="33" borderId="10" xfId="0" applyNumberFormat="1" applyFont="1" applyFill="1" applyBorder="1" applyAlignment="1" applyProtection="1">
      <alignment vertical="center"/>
      <protection locked="0"/>
    </xf>
    <xf numFmtId="0" fontId="9" fillId="0" borderId="10" xfId="0" applyFont="1" applyBorder="1" applyAlignment="1" applyProtection="1">
      <alignment/>
      <protection locked="0"/>
    </xf>
    <xf numFmtId="0" fontId="0" fillId="0" borderId="10" xfId="0" applyBorder="1" applyAlignment="1" applyProtection="1">
      <alignment/>
      <protection locked="0"/>
    </xf>
    <xf numFmtId="0" fontId="7" fillId="0" borderId="10" xfId="0" applyFont="1" applyBorder="1" applyAlignment="1" applyProtection="1">
      <alignment/>
      <protection locked="0"/>
    </xf>
    <xf numFmtId="0" fontId="0" fillId="0" borderId="0" xfId="0" applyAlignment="1" applyProtection="1">
      <alignment/>
      <protection locked="0"/>
    </xf>
    <xf numFmtId="0" fontId="0" fillId="0" borderId="10" xfId="0" applyFont="1" applyBorder="1" applyAlignment="1" applyProtection="1">
      <alignment vertical="center" wrapText="1"/>
      <protection locked="0"/>
    </xf>
    <xf numFmtId="0" fontId="7" fillId="0" borderId="0" xfId="0" applyFont="1" applyAlignment="1" applyProtection="1">
      <alignment wrapText="1"/>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34" borderId="10" xfId="0" applyFill="1" applyBorder="1" applyAlignment="1" applyProtection="1">
      <alignment horizontal="center" vertical="center"/>
      <protection/>
    </xf>
    <xf numFmtId="0" fontId="0" fillId="0" borderId="0" xfId="0" applyAlignment="1" applyProtection="1">
      <alignment horizontal="center" vertical="center"/>
      <protection/>
    </xf>
    <xf numFmtId="4" fontId="0" fillId="34" borderId="10" xfId="0" applyNumberFormat="1" applyFont="1" applyFill="1" applyBorder="1" applyAlignment="1" applyProtection="1">
      <alignment/>
      <protection/>
    </xf>
    <xf numFmtId="0" fontId="0" fillId="34" borderId="10" xfId="0" applyFill="1" applyBorder="1" applyAlignment="1" applyProtection="1">
      <alignment/>
      <protection/>
    </xf>
    <xf numFmtId="4" fontId="0" fillId="34" borderId="10" xfId="0" applyNumberFormat="1" applyFill="1" applyBorder="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7" fillId="34" borderId="10" xfId="0" applyFont="1" applyFill="1" applyBorder="1" applyAlignment="1" applyProtection="1">
      <alignment horizontal="center" vertical="center"/>
      <protection/>
    </xf>
    <xf numFmtId="10" fontId="0" fillId="34" borderId="10" xfId="53" applyNumberFormat="1" applyFont="1" applyFill="1" applyBorder="1" applyAlignment="1" applyProtection="1">
      <alignment/>
      <protection/>
    </xf>
    <xf numFmtId="0" fontId="0" fillId="0" borderId="10" xfId="0" applyFont="1" applyBorder="1" applyAlignment="1" applyProtection="1">
      <alignment vertical="center" wrapText="1"/>
      <protection/>
    </xf>
    <xf numFmtId="0" fontId="0" fillId="34" borderId="10" xfId="0" applyFont="1" applyFill="1" applyBorder="1" applyAlignment="1" applyProtection="1">
      <alignment vertical="center" wrapText="1"/>
      <protection/>
    </xf>
    <xf numFmtId="4" fontId="0" fillId="34" borderId="10" xfId="0" applyNumberFormat="1" applyFont="1" applyFill="1" applyBorder="1" applyAlignment="1" applyProtection="1">
      <alignment vertical="center"/>
      <protection/>
    </xf>
    <xf numFmtId="10" fontId="0" fillId="36" borderId="11" xfId="53" applyNumberFormat="1" applyFont="1" applyFill="1" applyBorder="1" applyAlignment="1" applyProtection="1">
      <alignment/>
      <protection/>
    </xf>
    <xf numFmtId="4" fontId="0" fillId="36" borderId="13" xfId="0" applyNumberFormat="1" applyFont="1" applyFill="1" applyBorder="1" applyAlignment="1" applyProtection="1">
      <alignment/>
      <protection/>
    </xf>
    <xf numFmtId="10" fontId="0" fillId="34" borderId="10" xfId="53" applyNumberFormat="1" applyFont="1" applyFill="1" applyBorder="1" applyAlignment="1" applyProtection="1">
      <alignment vertical="center"/>
      <protection/>
    </xf>
    <xf numFmtId="10" fontId="0" fillId="36" borderId="13" xfId="53" applyNumberFormat="1" applyFont="1" applyFill="1" applyBorder="1" applyAlignment="1" applyProtection="1">
      <alignment/>
      <protection/>
    </xf>
    <xf numFmtId="0" fontId="3" fillId="0" borderId="0" xfId="0" applyFont="1" applyAlignment="1" applyProtection="1">
      <alignment/>
      <protection/>
    </xf>
    <xf numFmtId="4" fontId="0" fillId="36" borderId="10" xfId="0" applyNumberFormat="1" applyFill="1" applyBorder="1" applyAlignment="1" applyProtection="1">
      <alignment/>
      <protection locked="0"/>
    </xf>
    <xf numFmtId="0" fontId="7" fillId="36" borderId="10" xfId="0" applyFont="1" applyFill="1" applyBorder="1" applyAlignment="1" applyProtection="1">
      <alignment horizontal="center" vertical="center" wrapText="1"/>
      <protection locked="0"/>
    </xf>
    <xf numFmtId="0" fontId="0" fillId="37" borderId="10" xfId="0" applyFont="1" applyFill="1" applyBorder="1" applyAlignment="1" applyProtection="1">
      <alignment horizontal="left"/>
      <protection/>
    </xf>
    <xf numFmtId="0" fontId="0" fillId="37" borderId="10" xfId="0" applyFont="1" applyFill="1" applyBorder="1" applyAlignment="1" applyProtection="1">
      <alignment/>
      <protection/>
    </xf>
    <xf numFmtId="0" fontId="7" fillId="34"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left" wrapText="1"/>
      <protection locked="0"/>
    </xf>
    <xf numFmtId="0" fontId="7" fillId="36" borderId="0" xfId="0" applyFont="1" applyFill="1" applyAlignment="1" applyProtection="1">
      <alignment/>
      <protection/>
    </xf>
    <xf numFmtId="4" fontId="7" fillId="10" borderId="10" xfId="0" applyNumberFormat="1" applyFont="1" applyFill="1" applyBorder="1" applyAlignment="1" applyProtection="1">
      <alignment horizontal="left" wrapText="1"/>
      <protection locked="0"/>
    </xf>
    <xf numFmtId="4" fontId="7" fillId="38" borderId="10" xfId="0" applyNumberFormat="1" applyFont="1" applyFill="1" applyBorder="1" applyAlignment="1">
      <alignment/>
    </xf>
    <xf numFmtId="10" fontId="7" fillId="38" borderId="10" xfId="0" applyNumberFormat="1" applyFont="1" applyFill="1" applyBorder="1" applyAlignment="1">
      <alignment/>
    </xf>
    <xf numFmtId="4" fontId="7" fillId="38" borderId="10" xfId="0" applyNumberFormat="1" applyFont="1" applyFill="1" applyBorder="1" applyAlignment="1" applyProtection="1">
      <alignment/>
      <protection locked="0"/>
    </xf>
    <xf numFmtId="10" fontId="0" fillId="34" borderId="10" xfId="53" applyNumberFormat="1" applyFont="1" applyFill="1" applyBorder="1" applyAlignment="1" applyProtection="1">
      <alignment horizontal="right"/>
      <protection/>
    </xf>
    <xf numFmtId="10" fontId="0" fillId="34" borderId="10" xfId="53" applyNumberFormat="1" applyFont="1" applyFill="1" applyBorder="1" applyAlignment="1" applyProtection="1">
      <alignment horizontal="right" vertical="center" wrapText="1"/>
      <protection/>
    </xf>
    <xf numFmtId="0" fontId="0" fillId="10" borderId="10" xfId="0" applyFont="1" applyFill="1" applyBorder="1" applyAlignment="1" applyProtection="1">
      <alignment horizontal="center"/>
      <protection locked="0"/>
    </xf>
    <xf numFmtId="4" fontId="0" fillId="10" borderId="10" xfId="0" applyNumberFormat="1" applyFill="1" applyBorder="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pplyProtection="1">
      <alignment/>
      <protection locked="0"/>
    </xf>
    <xf numFmtId="0" fontId="7" fillId="10" borderId="10" xfId="0" applyFont="1" applyFill="1" applyBorder="1" applyAlignment="1" applyProtection="1">
      <alignment horizontal="left" wrapText="1"/>
      <protection locked="0"/>
    </xf>
    <xf numFmtId="0" fontId="7" fillId="36" borderId="10"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wrapText="1"/>
      <protection/>
    </xf>
    <xf numFmtId="0" fontId="0" fillId="36" borderId="0" xfId="0" applyFont="1" applyFill="1" applyBorder="1" applyAlignment="1" applyProtection="1">
      <alignment vertical="center" wrapText="1"/>
      <protection/>
    </xf>
    <xf numFmtId="4" fontId="0" fillId="36" borderId="0" xfId="0" applyNumberFormat="1" applyFont="1" applyFill="1" applyBorder="1" applyAlignment="1" applyProtection="1">
      <alignment vertical="center"/>
      <protection/>
    </xf>
    <xf numFmtId="0" fontId="0" fillId="36" borderId="0" xfId="0" applyFill="1" applyAlignment="1" applyProtection="1">
      <alignment/>
      <protection/>
    </xf>
    <xf numFmtId="0" fontId="0" fillId="36" borderId="0" xfId="0" applyFill="1" applyAlignment="1" applyProtection="1">
      <alignment horizontal="center" vertical="center"/>
      <protection/>
    </xf>
    <xf numFmtId="4" fontId="7" fillId="10" borderId="10" xfId="0" applyNumberFormat="1" applyFont="1" applyFill="1" applyBorder="1" applyAlignment="1" applyProtection="1">
      <alignment horizontal="left" wrapText="1"/>
      <protection locked="0"/>
    </xf>
    <xf numFmtId="0" fontId="0" fillId="36" borderId="10" xfId="0" applyFont="1" applyFill="1" applyBorder="1" applyAlignment="1" applyProtection="1">
      <alignment vertical="center" wrapText="1"/>
      <protection/>
    </xf>
    <xf numFmtId="4" fontId="0" fillId="36" borderId="10" xfId="0" applyNumberFormat="1" applyFont="1" applyFill="1" applyBorder="1" applyAlignment="1" applyProtection="1">
      <alignment vertical="center"/>
      <protection/>
    </xf>
    <xf numFmtId="0" fontId="10" fillId="0" borderId="0" xfId="0" applyFont="1" applyAlignment="1">
      <alignment horizontal="justify"/>
    </xf>
    <xf numFmtId="0" fontId="0" fillId="0" borderId="0" xfId="0" applyAlignment="1" applyProtection="1">
      <alignment wrapText="1"/>
      <protection/>
    </xf>
    <xf numFmtId="0" fontId="11" fillId="0" borderId="0" xfId="0" applyFont="1" applyAlignment="1">
      <alignment horizontal="justify"/>
    </xf>
    <xf numFmtId="0" fontId="0" fillId="0" borderId="0" xfId="0" applyFont="1" applyAlignment="1">
      <alignment/>
    </xf>
    <xf numFmtId="0" fontId="0" fillId="0" borderId="0" xfId="0" applyFont="1" applyAlignment="1">
      <alignment horizontal="justify"/>
    </xf>
    <xf numFmtId="0" fontId="0" fillId="37" borderId="10" xfId="0" applyFont="1" applyFill="1" applyBorder="1" applyAlignment="1" applyProtection="1">
      <alignment vertical="center" wrapText="1"/>
      <protection/>
    </xf>
    <xf numFmtId="4" fontId="0" fillId="37" borderId="10" xfId="0" applyNumberFormat="1" applyFont="1" applyFill="1" applyBorder="1" applyAlignment="1" applyProtection="1">
      <alignment vertical="center"/>
      <protection/>
    </xf>
    <xf numFmtId="4" fontId="0" fillId="38" borderId="10" xfId="0" applyNumberFormat="1" applyFont="1" applyFill="1" applyBorder="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8" fillId="0" borderId="0" xfId="0" applyFont="1" applyAlignment="1">
      <alignment horizontal="center" vertical="center" wrapText="1"/>
    </xf>
    <xf numFmtId="4" fontId="0" fillId="13" borderId="10" xfId="0" applyNumberFormat="1" applyFont="1" applyFill="1" applyBorder="1" applyAlignment="1" applyProtection="1">
      <alignment vertical="center"/>
      <protection/>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vertical="center" wrapText="1"/>
    </xf>
    <xf numFmtId="0" fontId="7" fillId="0" borderId="14"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right" wrapText="1"/>
    </xf>
    <xf numFmtId="0" fontId="7" fillId="0" borderId="16" xfId="0" applyFont="1" applyBorder="1" applyAlignment="1">
      <alignment horizontal="right"/>
    </xf>
    <xf numFmtId="0" fontId="7" fillId="0" borderId="0" xfId="0" applyFont="1" applyAlignment="1">
      <alignment horizontal="right"/>
    </xf>
    <xf numFmtId="0" fontId="7" fillId="0" borderId="0" xfId="0" applyFont="1" applyAlignment="1">
      <alignment/>
    </xf>
    <xf numFmtId="170" fontId="7" fillId="39" borderId="10" xfId="0" applyNumberFormat="1" applyFont="1" applyFill="1" applyBorder="1" applyAlignment="1">
      <alignment horizontal="right"/>
    </xf>
    <xf numFmtId="0" fontId="0" fillId="0" borderId="0" xfId="0" applyFont="1" applyAlignment="1">
      <alignment horizontal="right"/>
    </xf>
    <xf numFmtId="170" fontId="0" fillId="0" borderId="0" xfId="0" applyNumberFormat="1" applyFont="1" applyAlignment="1">
      <alignment horizontal="right"/>
    </xf>
    <xf numFmtId="0" fontId="7" fillId="0" borderId="0" xfId="0" applyFont="1" applyAlignment="1">
      <alignment horizontal="left"/>
    </xf>
    <xf numFmtId="0" fontId="0" fillId="0" borderId="0" xfId="0" applyFont="1" applyAlignment="1">
      <alignment horizontal="left" indent="2"/>
    </xf>
    <xf numFmtId="171" fontId="0" fillId="10" borderId="10" xfId="0" applyNumberFormat="1" applyFont="1" applyFill="1" applyBorder="1" applyAlignment="1" applyProtection="1">
      <alignment horizontal="right"/>
      <protection locked="0"/>
    </xf>
    <xf numFmtId="49" fontId="0" fillId="10" borderId="10" xfId="0" applyNumberFormat="1" applyFont="1" applyFill="1" applyBorder="1" applyAlignment="1" applyProtection="1">
      <alignment horizontal="right"/>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12" fillId="0" borderId="0" xfId="0" applyFont="1" applyAlignment="1">
      <alignment horizontal="left"/>
    </xf>
    <xf numFmtId="0" fontId="9" fillId="0" borderId="0" xfId="0" applyFont="1" applyAlignment="1">
      <alignment vertical="center"/>
    </xf>
    <xf numFmtId="0" fontId="7"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7" fillId="0" borderId="14" xfId="0" applyFont="1" applyBorder="1" applyAlignment="1">
      <alignment horizontal="right" vertical="center" wrapText="1"/>
    </xf>
    <xf numFmtId="0" fontId="7" fillId="0" borderId="14"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Alignment="1">
      <alignment horizontal="left" vertical="center"/>
    </xf>
    <xf numFmtId="0" fontId="0" fillId="0" borderId="0" xfId="0" applyFont="1" applyAlignment="1">
      <alignment horizontal="center" vertical="center"/>
    </xf>
    <xf numFmtId="0" fontId="7" fillId="0" borderId="0" xfId="0" applyFont="1" applyAlignment="1">
      <alignment horizontal="right" vertical="center"/>
    </xf>
    <xf numFmtId="0" fontId="0" fillId="0" borderId="0" xfId="0" applyFont="1" applyAlignment="1">
      <alignment horizontal="justify" vertical="center" wrapText="1"/>
    </xf>
    <xf numFmtId="0" fontId="7" fillId="0" borderId="0" xfId="0" applyFont="1" applyAlignment="1">
      <alignment horizontal="center" vertical="center" wrapText="1"/>
    </xf>
    <xf numFmtId="171" fontId="0" fillId="10" borderId="10" xfId="0" applyNumberFormat="1" applyFont="1" applyFill="1" applyBorder="1" applyAlignment="1" applyProtection="1">
      <alignment vertical="center" wrapText="1"/>
      <protection locked="0"/>
    </xf>
    <xf numFmtId="170" fontId="0" fillId="0" borderId="0" xfId="0" applyNumberFormat="1" applyFont="1" applyAlignment="1">
      <alignment horizontal="left" vertical="center" wrapText="1"/>
    </xf>
    <xf numFmtId="170" fontId="7" fillId="38" borderId="10" xfId="0" applyNumberFormat="1" applyFont="1" applyFill="1" applyBorder="1" applyAlignment="1">
      <alignment horizontal="right" vertical="center" wrapText="1"/>
    </xf>
    <xf numFmtId="0" fontId="0" fillId="0" borderId="0" xfId="0" applyFont="1" applyAlignment="1">
      <alignment horizontal="left" vertical="center"/>
    </xf>
    <xf numFmtId="170" fontId="0" fillId="0" borderId="0" xfId="0" applyNumberFormat="1" applyFont="1" applyAlignment="1">
      <alignment horizontal="center" vertical="center" wrapText="1"/>
    </xf>
    <xf numFmtId="170" fontId="0" fillId="33" borderId="0" xfId="0" applyNumberFormat="1" applyFont="1" applyFill="1" applyBorder="1" applyAlignment="1">
      <alignment vertical="center" wrapText="1"/>
    </xf>
    <xf numFmtId="170" fontId="7" fillId="38" borderId="10" xfId="0" applyNumberFormat="1" applyFont="1" applyFill="1" applyBorder="1" applyAlignment="1">
      <alignment vertical="center" wrapText="1"/>
    </xf>
    <xf numFmtId="170" fontId="0" fillId="0" borderId="0" xfId="0" applyNumberFormat="1" applyFont="1" applyAlignment="1">
      <alignment vertical="center" wrapText="1"/>
    </xf>
    <xf numFmtId="0" fontId="7" fillId="0" borderId="0" xfId="0" applyFont="1" applyAlignment="1">
      <alignment vertical="center"/>
    </xf>
    <xf numFmtId="0" fontId="0" fillId="0" borderId="0" xfId="0" applyFont="1" applyAlignment="1">
      <alignment horizontal="justify"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0" xfId="0" applyFont="1" applyAlignment="1">
      <alignment horizontal="right" vertical="center" wrapText="1"/>
    </xf>
    <xf numFmtId="171" fontId="0" fillId="10" borderId="10" xfId="0" applyNumberFormat="1"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0" fillId="10" borderId="10" xfId="0" applyFont="1" applyFill="1" applyBorder="1" applyAlignment="1" applyProtection="1">
      <alignment horizontal="left" vertical="center" wrapText="1"/>
      <protection locked="0"/>
    </xf>
    <xf numFmtId="0" fontId="10" fillId="10" borderId="10" xfId="0" applyFont="1" applyFill="1" applyBorder="1" applyAlignment="1" applyProtection="1">
      <alignment/>
      <protection locked="0"/>
    </xf>
    <xf numFmtId="0" fontId="0" fillId="10" borderId="10" xfId="0" applyFill="1" applyBorder="1" applyAlignment="1" applyProtection="1">
      <alignment/>
      <protection locked="0"/>
    </xf>
    <xf numFmtId="0" fontId="0" fillId="10" borderId="10" xfId="0" applyFont="1" applyFill="1" applyBorder="1" applyAlignment="1" applyProtection="1">
      <alignment/>
      <protection locked="0"/>
    </xf>
    <xf numFmtId="14" fontId="0" fillId="0" borderId="10" xfId="0" applyNumberFormat="1" applyFont="1" applyBorder="1" applyAlignment="1" applyProtection="1">
      <alignment vertical="center"/>
      <protection locked="0"/>
    </xf>
    <xf numFmtId="4" fontId="0" fillId="36" borderId="10" xfId="0" applyNumberFormat="1" applyFont="1" applyFill="1" applyBorder="1" applyAlignment="1" applyProtection="1">
      <alignment vertical="center"/>
      <protection locked="0"/>
    </xf>
    <xf numFmtId="14" fontId="0" fillId="36" borderId="10" xfId="0" applyNumberFormat="1" applyFont="1" applyFill="1" applyBorder="1" applyAlignment="1" applyProtection="1">
      <alignment vertical="center"/>
      <protection locked="0"/>
    </xf>
    <xf numFmtId="0" fontId="0" fillId="0" borderId="0" xfId="0" applyFont="1" applyAlignment="1" applyProtection="1">
      <alignment horizontal="left" wrapText="1"/>
      <protection locked="0"/>
    </xf>
    <xf numFmtId="0" fontId="0" fillId="0" borderId="0" xfId="0" applyFont="1" applyAlignment="1" applyProtection="1">
      <alignment horizontal="justify"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justify"/>
      <protection locked="0"/>
    </xf>
    <xf numFmtId="0" fontId="6" fillId="0" borderId="0" xfId="0" applyFont="1" applyBorder="1" applyAlignment="1">
      <alignment horizontal="center"/>
    </xf>
    <xf numFmtId="0" fontId="8" fillId="33" borderId="0" xfId="0" applyFont="1" applyFill="1" applyBorder="1" applyAlignment="1" applyProtection="1">
      <alignment horizontal="left" wrapText="1"/>
      <protection/>
    </xf>
    <xf numFmtId="0" fontId="0" fillId="0" borderId="0" xfId="0" applyFont="1" applyAlignment="1" applyProtection="1">
      <alignment horizontal="right" wrapText="1"/>
      <protection/>
    </xf>
    <xf numFmtId="0" fontId="7" fillId="10" borderId="10" xfId="0" applyFont="1" applyFill="1" applyBorder="1" applyAlignment="1" applyProtection="1">
      <alignment horizontal="left" wrapText="1"/>
      <protection locked="0"/>
    </xf>
    <xf numFmtId="0" fontId="7" fillId="10" borderId="17" xfId="0" applyFont="1" applyFill="1" applyBorder="1" applyAlignment="1" applyProtection="1">
      <alignment horizontal="left" wrapText="1"/>
      <protection locked="0"/>
    </xf>
    <xf numFmtId="0" fontId="7" fillId="10" borderId="18" xfId="0" applyFont="1" applyFill="1" applyBorder="1" applyAlignment="1" applyProtection="1">
      <alignment horizontal="left" wrapText="1"/>
      <protection locked="0"/>
    </xf>
    <xf numFmtId="0" fontId="7" fillId="10" borderId="19" xfId="0" applyFont="1" applyFill="1" applyBorder="1" applyAlignment="1" applyProtection="1">
      <alignment horizontal="left" wrapText="1"/>
      <protection locked="0"/>
    </xf>
    <xf numFmtId="0" fontId="7" fillId="0" borderId="0" xfId="0" applyFont="1" applyAlignment="1" applyProtection="1">
      <alignment/>
      <protection/>
    </xf>
    <xf numFmtId="4" fontId="0" fillId="0" borderId="0" xfId="0" applyNumberFormat="1" applyFont="1" applyAlignment="1">
      <alignment horizontal="right" vertical="center" wrapText="1"/>
    </xf>
    <xf numFmtId="4" fontId="7" fillId="38" borderId="11" xfId="0" applyNumberFormat="1" applyFont="1" applyFill="1" applyBorder="1" applyAlignment="1" applyProtection="1">
      <alignment horizontal="left" vertical="top" wrapText="1"/>
      <protection locked="0"/>
    </xf>
    <xf numFmtId="4" fontId="7" fillId="38" borderId="12" xfId="0" applyNumberFormat="1" applyFont="1" applyFill="1" applyBorder="1" applyAlignment="1" applyProtection="1">
      <alignment horizontal="left" vertical="top" wrapText="1"/>
      <protection locked="0"/>
    </xf>
    <xf numFmtId="4" fontId="7" fillId="38" borderId="20" xfId="0" applyNumberFormat="1" applyFont="1" applyFill="1" applyBorder="1" applyAlignment="1" applyProtection="1">
      <alignment horizontal="left" vertical="top" wrapText="1"/>
      <protection locked="0"/>
    </xf>
    <xf numFmtId="4" fontId="7" fillId="38" borderId="13" xfId="0" applyNumberFormat="1" applyFont="1" applyFill="1" applyBorder="1" applyAlignment="1" applyProtection="1">
      <alignment horizontal="left" vertical="top" wrapText="1"/>
      <protection locked="0"/>
    </xf>
    <xf numFmtId="4" fontId="7" fillId="38" borderId="0" xfId="0" applyNumberFormat="1" applyFont="1" applyFill="1" applyBorder="1" applyAlignment="1" applyProtection="1">
      <alignment horizontal="left" vertical="top" wrapText="1"/>
      <protection locked="0"/>
    </xf>
    <xf numFmtId="4" fontId="7" fillId="38" borderId="21" xfId="0" applyNumberFormat="1" applyFont="1" applyFill="1" applyBorder="1" applyAlignment="1" applyProtection="1">
      <alignment horizontal="left" vertical="top" wrapText="1"/>
      <protection locked="0"/>
    </xf>
    <xf numFmtId="4" fontId="7" fillId="38" borderId="22" xfId="0" applyNumberFormat="1" applyFont="1" applyFill="1" applyBorder="1" applyAlignment="1" applyProtection="1">
      <alignment horizontal="left" vertical="top" wrapText="1"/>
      <protection locked="0"/>
    </xf>
    <xf numFmtId="4" fontId="7" fillId="38" borderId="23" xfId="0" applyNumberFormat="1" applyFont="1" applyFill="1" applyBorder="1" applyAlignment="1" applyProtection="1">
      <alignment horizontal="left" vertical="top" wrapText="1"/>
      <protection locked="0"/>
    </xf>
    <xf numFmtId="4" fontId="7" fillId="38" borderId="24" xfId="0" applyNumberFormat="1" applyFont="1" applyFill="1" applyBorder="1" applyAlignment="1" applyProtection="1">
      <alignment horizontal="left" vertical="top" wrapText="1"/>
      <protection locked="0"/>
    </xf>
    <xf numFmtId="4" fontId="7" fillId="10" borderId="17" xfId="0" applyNumberFormat="1" applyFont="1" applyFill="1" applyBorder="1" applyAlignment="1" applyProtection="1">
      <alignment horizontal="left" wrapText="1"/>
      <protection locked="0"/>
    </xf>
    <xf numFmtId="4" fontId="7" fillId="10" borderId="18" xfId="0" applyNumberFormat="1" applyFont="1" applyFill="1" applyBorder="1" applyAlignment="1" applyProtection="1">
      <alignment horizontal="left" wrapText="1"/>
      <protection locked="0"/>
    </xf>
    <xf numFmtId="4" fontId="7" fillId="10" borderId="19" xfId="0" applyNumberFormat="1" applyFont="1" applyFill="1" applyBorder="1" applyAlignment="1" applyProtection="1">
      <alignment horizontal="left" wrapText="1"/>
      <protection locked="0"/>
    </xf>
    <xf numFmtId="4" fontId="8" fillId="0" borderId="0" xfId="0" applyNumberFormat="1" applyFont="1" applyAlignment="1">
      <alignment horizontal="left"/>
    </xf>
    <xf numFmtId="4" fontId="7" fillId="0" borderId="0" xfId="0" applyNumberFormat="1" applyFont="1" applyAlignment="1">
      <alignment/>
    </xf>
    <xf numFmtId="4" fontId="8" fillId="10" borderId="17" xfId="0" applyNumberFormat="1" applyFont="1" applyFill="1" applyBorder="1" applyAlignment="1" applyProtection="1">
      <alignment horizontal="left" wrapText="1"/>
      <protection locked="0"/>
    </xf>
    <xf numFmtId="4" fontId="8" fillId="10" borderId="18" xfId="0" applyNumberFormat="1" applyFont="1" applyFill="1" applyBorder="1" applyAlignment="1" applyProtection="1">
      <alignment horizontal="left" wrapText="1"/>
      <protection locked="0"/>
    </xf>
    <xf numFmtId="4" fontId="8" fillId="10" borderId="19" xfId="0" applyNumberFormat="1" applyFont="1" applyFill="1" applyBorder="1" applyAlignment="1" applyProtection="1">
      <alignment horizontal="left" wrapText="1"/>
      <protection locked="0"/>
    </xf>
    <xf numFmtId="4" fontId="7" fillId="10" borderId="10" xfId="0" applyNumberFormat="1" applyFont="1" applyFill="1" applyBorder="1" applyAlignment="1" applyProtection="1">
      <alignment horizontal="left" wrapText="1"/>
      <protection locked="0"/>
    </xf>
    <xf numFmtId="4" fontId="0" fillId="0" borderId="0" xfId="0" applyNumberFormat="1" applyFont="1" applyAlignment="1">
      <alignment horizontal="right" wrapText="1"/>
    </xf>
    <xf numFmtId="49" fontId="0" fillId="10" borderId="17" xfId="0" applyNumberFormat="1" applyFont="1" applyFill="1" applyBorder="1" applyAlignment="1" applyProtection="1">
      <alignment horizontal="center"/>
      <protection locked="0"/>
    </xf>
    <xf numFmtId="49" fontId="0" fillId="10" borderId="25" xfId="0" applyNumberFormat="1" applyFont="1" applyFill="1" applyBorder="1" applyAlignment="1" applyProtection="1">
      <alignment horizontal="center"/>
      <protection locked="0"/>
    </xf>
    <xf numFmtId="0" fontId="7" fillId="0" borderId="0" xfId="0" applyFont="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49" fontId="7" fillId="10" borderId="17" xfId="0" applyNumberFormat="1" applyFont="1" applyFill="1" applyBorder="1" applyAlignment="1" applyProtection="1">
      <alignment horizontal="center"/>
      <protection locked="0"/>
    </xf>
    <xf numFmtId="49" fontId="7" fillId="10" borderId="19" xfId="0" applyNumberFormat="1" applyFont="1" applyFill="1" applyBorder="1" applyAlignment="1" applyProtection="1">
      <alignment horizontal="center"/>
      <protection locked="0"/>
    </xf>
    <xf numFmtId="49" fontId="0" fillId="10" borderId="29" xfId="0" applyNumberFormat="1" applyFont="1" applyFill="1" applyBorder="1" applyAlignment="1" applyProtection="1">
      <alignment horizontal="center"/>
      <protection locked="0"/>
    </xf>
    <xf numFmtId="49" fontId="0" fillId="10" borderId="30" xfId="0" applyNumberFormat="1" applyFont="1" applyFill="1" applyBorder="1" applyAlignment="1" applyProtection="1">
      <alignment horizontal="center"/>
      <protection locked="0"/>
    </xf>
    <xf numFmtId="0" fontId="0" fillId="0" borderId="0" xfId="0" applyFont="1" applyAlignment="1">
      <alignment horizontal="left" wrapText="1"/>
    </xf>
    <xf numFmtId="0" fontId="0" fillId="0" borderId="0" xfId="0" applyFont="1" applyAlignment="1" applyProtection="1">
      <alignment horizontal="left"/>
      <protection/>
    </xf>
    <xf numFmtId="0" fontId="0" fillId="0" borderId="0" xfId="0" applyFont="1" applyAlignment="1">
      <alignment horizontal="left"/>
    </xf>
    <xf numFmtId="0" fontId="8" fillId="0" borderId="0" xfId="0" applyFont="1" applyAlignment="1">
      <alignment horizontal="center" vertical="center" wrapText="1"/>
    </xf>
    <xf numFmtId="0" fontId="0" fillId="0" borderId="13" xfId="0" applyFont="1" applyBorder="1" applyAlignment="1">
      <alignment horizontal="center" vertical="center" wrapText="1"/>
    </xf>
    <xf numFmtId="170" fontId="0" fillId="0" borderId="0" xfId="0" applyNumberFormat="1" applyFont="1" applyAlignment="1">
      <alignment horizontal="left" vertical="center" wrapText="1"/>
    </xf>
    <xf numFmtId="0" fontId="0" fillId="0" borderId="0" xfId="0" applyFont="1" applyAlignment="1">
      <alignment horizontal="left" vertical="center" wrapText="1"/>
    </xf>
    <xf numFmtId="0" fontId="0" fillId="0" borderId="0" xfId="0" applyFont="1" applyAlignment="1" applyProtection="1">
      <alignment horizontal="left" wrapText="1"/>
      <protection locked="0"/>
    </xf>
    <xf numFmtId="0" fontId="0"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justify" vertical="center" wrapText="1"/>
    </xf>
    <xf numFmtId="0" fontId="0" fillId="0" borderId="21" xfId="0" applyFont="1" applyBorder="1" applyAlignment="1">
      <alignment horizontal="left"/>
    </xf>
    <xf numFmtId="49" fontId="7" fillId="0" borderId="0" xfId="0" applyNumberFormat="1" applyFont="1" applyAlignment="1">
      <alignment horizontal="righ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10" borderId="17" xfId="0" applyFont="1" applyFill="1" applyBorder="1" applyAlignment="1" applyProtection="1">
      <alignment horizontal="center" vertical="center"/>
      <protection locked="0"/>
    </xf>
    <xf numFmtId="0" fontId="0" fillId="10" borderId="25" xfId="0" applyFont="1" applyFill="1" applyBorder="1" applyAlignment="1" applyProtection="1">
      <alignment horizontal="center" vertical="center"/>
      <protection locked="0"/>
    </xf>
    <xf numFmtId="0" fontId="0" fillId="0" borderId="21" xfId="0" applyFont="1" applyBorder="1" applyAlignment="1">
      <alignment horizontal="left" vertical="center" wrapText="1"/>
    </xf>
    <xf numFmtId="0" fontId="0" fillId="10" borderId="29" xfId="0" applyFont="1" applyFill="1" applyBorder="1" applyAlignment="1" applyProtection="1">
      <alignment horizontal="center" vertical="center"/>
      <protection locked="0"/>
    </xf>
    <xf numFmtId="0" fontId="0" fillId="10" borderId="30" xfId="0" applyFont="1" applyFill="1" applyBorder="1" applyAlignment="1" applyProtection="1">
      <alignment horizontal="center" vertical="center"/>
      <protection locked="0"/>
    </xf>
    <xf numFmtId="0" fontId="0" fillId="10" borderId="1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center" vertical="center" wrapText="1"/>
      <protection locked="0"/>
    </xf>
    <xf numFmtId="0" fontId="30" fillId="0" borderId="0" xfId="0" applyFont="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8"/>
  <sheetViews>
    <sheetView zoomScale="90" zoomScaleNormal="90" zoomScalePageLayoutView="0" workbookViewId="0" topLeftCell="A4">
      <selection activeCell="B43" sqref="B43"/>
    </sheetView>
  </sheetViews>
  <sheetFormatPr defaultColWidth="11.421875" defaultRowHeight="12.75"/>
  <cols>
    <col min="1" max="1" width="46.00390625" style="50" customWidth="1"/>
    <col min="2" max="2" width="12.8515625" style="50" bestFit="1" customWidth="1"/>
    <col min="3" max="4" width="12.28125" style="50" bestFit="1" customWidth="1"/>
    <col min="5" max="5" width="14.57421875" style="50" bestFit="1" customWidth="1"/>
    <col min="6" max="6" width="12.28125" style="50" customWidth="1"/>
    <col min="7" max="7" width="13.140625" style="50" bestFit="1" customWidth="1"/>
    <col min="8" max="8" width="15.28125" style="50" customWidth="1"/>
    <col min="9" max="10" width="12.28125" style="50" bestFit="1" customWidth="1"/>
    <col min="11" max="11" width="11.421875" style="50" customWidth="1"/>
    <col min="12" max="12" width="12.28125" style="50" bestFit="1" customWidth="1"/>
    <col min="13" max="16384" width="11.421875" style="50" customWidth="1"/>
  </cols>
  <sheetData>
    <row r="1" spans="1:6" ht="15.75">
      <c r="A1" s="170" t="s">
        <v>164</v>
      </c>
      <c r="B1" s="170"/>
      <c r="C1" s="170"/>
      <c r="D1" s="170"/>
      <c r="E1" s="170"/>
      <c r="F1" s="170"/>
    </row>
    <row r="3" spans="1:6" s="48" customFormat="1" ht="12.75">
      <c r="A3" s="46" t="s">
        <v>58</v>
      </c>
      <c r="B3" s="47"/>
      <c r="C3" s="174"/>
      <c r="D3" s="175"/>
      <c r="E3" s="175"/>
      <c r="F3" s="176"/>
    </row>
    <row r="4" spans="1:6" s="48" customFormat="1" ht="12.75">
      <c r="A4" s="177" t="s">
        <v>14</v>
      </c>
      <c r="B4" s="177"/>
      <c r="C4" s="174"/>
      <c r="D4" s="175"/>
      <c r="E4" s="175"/>
      <c r="F4" s="176"/>
    </row>
    <row r="5" spans="1:6" s="48" customFormat="1" ht="12.75">
      <c r="A5" s="47" t="s">
        <v>15</v>
      </c>
      <c r="B5" s="47" t="s">
        <v>16</v>
      </c>
      <c r="C5" s="174"/>
      <c r="D5" s="175"/>
      <c r="E5" s="175"/>
      <c r="F5" s="176"/>
    </row>
    <row r="6" spans="1:6" s="48" customFormat="1" ht="12.75">
      <c r="A6" s="47" t="s">
        <v>100</v>
      </c>
      <c r="B6" s="47"/>
      <c r="C6" s="73" t="s">
        <v>99</v>
      </c>
      <c r="D6" s="74"/>
      <c r="E6" s="74"/>
      <c r="F6" s="74"/>
    </row>
    <row r="7" spans="1:6" ht="12.75">
      <c r="A7" s="173" t="s">
        <v>21</v>
      </c>
      <c r="B7" s="173"/>
      <c r="C7" s="49"/>
      <c r="D7" s="49"/>
      <c r="E7" s="49"/>
      <c r="F7" s="49"/>
    </row>
    <row r="8" spans="1:6" ht="12.75">
      <c r="A8" s="46" t="s">
        <v>17</v>
      </c>
      <c r="B8" s="172" t="s">
        <v>18</v>
      </c>
      <c r="C8" s="172"/>
      <c r="D8" s="81"/>
      <c r="E8" s="49"/>
      <c r="F8" s="13"/>
    </row>
    <row r="9" spans="1:6" ht="12.75">
      <c r="A9" s="49"/>
      <c r="B9" s="172" t="s">
        <v>19</v>
      </c>
      <c r="C9" s="172"/>
      <c r="D9" s="81"/>
      <c r="E9" s="49"/>
      <c r="F9" s="13"/>
    </row>
    <row r="10" spans="1:6" ht="12.75">
      <c r="A10" s="49"/>
      <c r="B10" s="172" t="s">
        <v>20</v>
      </c>
      <c r="C10" s="172"/>
      <c r="D10" s="81"/>
      <c r="E10" s="49"/>
      <c r="F10" s="13"/>
    </row>
    <row r="12" spans="1:6" s="49" customFormat="1" ht="17.25" customHeight="1">
      <c r="A12" s="171" t="s">
        <v>54</v>
      </c>
      <c r="B12" s="171"/>
      <c r="C12" s="13"/>
      <c r="D12" s="13"/>
      <c r="E12" s="13"/>
      <c r="F12" s="13"/>
    </row>
    <row r="14" spans="1:12" s="52" customFormat="1" ht="39.75" customHeight="1">
      <c r="A14" s="51"/>
      <c r="B14" s="72" t="s">
        <v>55</v>
      </c>
      <c r="C14" s="69" t="s">
        <v>56</v>
      </c>
      <c r="D14" s="69" t="s">
        <v>56</v>
      </c>
      <c r="E14" s="69" t="s">
        <v>56</v>
      </c>
      <c r="F14" s="69" t="s">
        <v>56</v>
      </c>
      <c r="G14" s="69" t="s">
        <v>56</v>
      </c>
      <c r="H14" s="69" t="s">
        <v>56</v>
      </c>
      <c r="I14" s="69" t="s">
        <v>56</v>
      </c>
      <c r="J14" s="69" t="s">
        <v>56</v>
      </c>
      <c r="K14" s="33" t="s">
        <v>23</v>
      </c>
      <c r="L14" s="33" t="s">
        <v>83</v>
      </c>
    </row>
    <row r="15" spans="1:12" s="49" customFormat="1" ht="12.75">
      <c r="A15" s="70" t="s">
        <v>22</v>
      </c>
      <c r="B15" s="7"/>
      <c r="C15" s="7"/>
      <c r="D15" s="7"/>
      <c r="E15" s="7"/>
      <c r="F15" s="18"/>
      <c r="G15" s="37"/>
      <c r="H15" s="37"/>
      <c r="I15" s="37"/>
      <c r="J15" s="37"/>
      <c r="K15" s="53">
        <f aca="true" t="shared" si="0" ref="K15:K21">SUM(B15:J15)</f>
        <v>0</v>
      </c>
      <c r="L15" s="80" t="e">
        <f>(K15/$K$22)</f>
        <v>#DIV/0!</v>
      </c>
    </row>
    <row r="16" spans="1:12" s="49" customFormat="1" ht="12.75">
      <c r="A16" s="71" t="s">
        <v>67</v>
      </c>
      <c r="B16" s="7"/>
      <c r="C16" s="7"/>
      <c r="D16" s="7"/>
      <c r="E16" s="7"/>
      <c r="F16" s="18"/>
      <c r="G16" s="37"/>
      <c r="H16" s="37"/>
      <c r="I16" s="37"/>
      <c r="J16" s="37"/>
      <c r="K16" s="53">
        <f t="shared" si="0"/>
        <v>0</v>
      </c>
      <c r="L16" s="80" t="e">
        <f aca="true" t="shared" si="1" ref="L16:L21">(K16/$K$22)</f>
        <v>#DIV/0!</v>
      </c>
    </row>
    <row r="17" spans="1:12" s="49" customFormat="1" ht="12.75">
      <c r="A17" s="71" t="s">
        <v>68</v>
      </c>
      <c r="B17" s="7"/>
      <c r="C17" s="7"/>
      <c r="D17" s="7"/>
      <c r="E17" s="7"/>
      <c r="F17" s="18"/>
      <c r="G17" s="37"/>
      <c r="H17" s="37"/>
      <c r="I17" s="37"/>
      <c r="J17" s="37"/>
      <c r="K17" s="53">
        <f t="shared" si="0"/>
        <v>0</v>
      </c>
      <c r="L17" s="80" t="e">
        <f t="shared" si="1"/>
        <v>#DIV/0!</v>
      </c>
    </row>
    <row r="18" spans="1:12" s="49" customFormat="1" ht="12.75">
      <c r="A18" s="71" t="s">
        <v>78</v>
      </c>
      <c r="B18" s="7"/>
      <c r="C18" s="7"/>
      <c r="D18" s="7"/>
      <c r="E18" s="7"/>
      <c r="F18" s="18"/>
      <c r="G18" s="37"/>
      <c r="H18" s="37"/>
      <c r="I18" s="37"/>
      <c r="J18" s="37"/>
      <c r="K18" s="53">
        <f t="shared" si="0"/>
        <v>0</v>
      </c>
      <c r="L18" s="80" t="e">
        <f t="shared" si="1"/>
        <v>#DIV/0!</v>
      </c>
    </row>
    <row r="19" spans="1:12" s="49" customFormat="1" ht="12.75">
      <c r="A19" s="71" t="s">
        <v>69</v>
      </c>
      <c r="B19" s="7"/>
      <c r="C19" s="7"/>
      <c r="D19" s="7"/>
      <c r="E19" s="7"/>
      <c r="F19" s="18"/>
      <c r="G19" s="37"/>
      <c r="H19" s="37"/>
      <c r="I19" s="37"/>
      <c r="J19" s="37"/>
      <c r="K19" s="53">
        <f t="shared" si="0"/>
        <v>0</v>
      </c>
      <c r="L19" s="80" t="e">
        <f t="shared" si="1"/>
        <v>#DIV/0!</v>
      </c>
    </row>
    <row r="20" spans="1:12" s="49" customFormat="1" ht="12.75">
      <c r="A20" s="71" t="s">
        <v>76</v>
      </c>
      <c r="B20" s="7"/>
      <c r="C20" s="7"/>
      <c r="D20" s="7"/>
      <c r="E20" s="7"/>
      <c r="F20" s="18"/>
      <c r="G20" s="37"/>
      <c r="H20" s="37"/>
      <c r="I20" s="37"/>
      <c r="J20" s="37"/>
      <c r="K20" s="53">
        <f t="shared" si="0"/>
        <v>0</v>
      </c>
      <c r="L20" s="80" t="e">
        <f t="shared" si="1"/>
        <v>#DIV/0!</v>
      </c>
    </row>
    <row r="21" spans="1:12" s="49" customFormat="1" ht="12.75">
      <c r="A21" s="71" t="s">
        <v>79</v>
      </c>
      <c r="B21" s="7"/>
      <c r="C21" s="7"/>
      <c r="D21" s="7"/>
      <c r="E21" s="7"/>
      <c r="F21" s="18"/>
      <c r="G21" s="37"/>
      <c r="H21" s="37"/>
      <c r="I21" s="37"/>
      <c r="J21" s="37"/>
      <c r="K21" s="53">
        <f t="shared" si="0"/>
        <v>0</v>
      </c>
      <c r="L21" s="80" t="e">
        <f t="shared" si="1"/>
        <v>#DIV/0!</v>
      </c>
    </row>
    <row r="22" spans="1:12" ht="12.75">
      <c r="A22" s="54" t="s">
        <v>23</v>
      </c>
      <c r="B22" s="55">
        <f>SUM(B15:B21)</f>
        <v>0</v>
      </c>
      <c r="C22" s="55">
        <f>SUM(C15:C21)</f>
        <v>0</v>
      </c>
      <c r="D22" s="55">
        <f aca="true" t="shared" si="2" ref="D22:J22">SUM(D15:D21)</f>
        <v>0</v>
      </c>
      <c r="E22" s="55">
        <f t="shared" si="2"/>
        <v>0</v>
      </c>
      <c r="F22" s="55">
        <f t="shared" si="2"/>
        <v>0</v>
      </c>
      <c r="G22" s="55">
        <f t="shared" si="2"/>
        <v>0</v>
      </c>
      <c r="H22" s="55">
        <f t="shared" si="2"/>
        <v>0</v>
      </c>
      <c r="I22" s="55">
        <f t="shared" si="2"/>
        <v>0</v>
      </c>
      <c r="J22" s="55">
        <f t="shared" si="2"/>
        <v>0</v>
      </c>
      <c r="K22" s="55">
        <f>SUM(K15:K21)</f>
        <v>0</v>
      </c>
      <c r="L22" s="80" t="e">
        <f>SUM(L15:L21)</f>
        <v>#DIV/0!</v>
      </c>
    </row>
    <row r="24" spans="1:3" s="57" customFormat="1" ht="15.75">
      <c r="A24" s="56" t="s">
        <v>57</v>
      </c>
      <c r="B24" s="56"/>
      <c r="C24" s="56"/>
    </row>
    <row r="25" spans="1:3" s="57" customFormat="1" ht="15.75">
      <c r="A25" s="56"/>
      <c r="B25" s="56"/>
      <c r="C25" s="56"/>
    </row>
    <row r="26" spans="1:12" s="52" customFormat="1" ht="38.25">
      <c r="A26" s="58" t="s">
        <v>93</v>
      </c>
      <c r="B26" s="72" t="s">
        <v>82</v>
      </c>
      <c r="C26" s="69" t="s">
        <v>56</v>
      </c>
      <c r="D26" s="69" t="s">
        <v>56</v>
      </c>
      <c r="E26" s="69" t="s">
        <v>56</v>
      </c>
      <c r="F26" s="69" t="s">
        <v>56</v>
      </c>
      <c r="G26" s="69" t="s">
        <v>56</v>
      </c>
      <c r="H26" s="69" t="s">
        <v>56</v>
      </c>
      <c r="I26" s="69" t="s">
        <v>56</v>
      </c>
      <c r="J26" s="69" t="s">
        <v>56</v>
      </c>
      <c r="K26" s="58" t="s">
        <v>23</v>
      </c>
      <c r="L26" s="58" t="str">
        <f>L14</f>
        <v>En %</v>
      </c>
    </row>
    <row r="27" spans="1:12" s="57" customFormat="1" ht="15">
      <c r="A27" s="45" t="s">
        <v>84</v>
      </c>
      <c r="B27" s="38"/>
      <c r="C27" s="39"/>
      <c r="D27" s="39"/>
      <c r="E27" s="39"/>
      <c r="F27" s="40"/>
      <c r="G27" s="37"/>
      <c r="H27" s="41"/>
      <c r="I27" s="41"/>
      <c r="J27" s="41"/>
      <c r="K27" s="53">
        <f>SUM(B27:J27)</f>
        <v>0</v>
      </c>
      <c r="L27" s="79" t="e">
        <f aca="true" t="shared" si="3" ref="L27:L41">(K27/$K$42)</f>
        <v>#DIV/0!</v>
      </c>
    </row>
    <row r="28" spans="1:12" ht="12.75">
      <c r="A28" s="45" t="s">
        <v>85</v>
      </c>
      <c r="B28" s="39"/>
      <c r="C28" s="39"/>
      <c r="D28" s="39"/>
      <c r="E28" s="39"/>
      <c r="F28" s="40"/>
      <c r="G28" s="37"/>
      <c r="H28" s="42"/>
      <c r="I28" s="42"/>
      <c r="J28" s="42"/>
      <c r="K28" s="53">
        <f aca="true" t="shared" si="4" ref="K28:K41">SUM(B28:J28)</f>
        <v>0</v>
      </c>
      <c r="L28" s="79" t="e">
        <f t="shared" si="3"/>
        <v>#DIV/0!</v>
      </c>
    </row>
    <row r="29" spans="1:12" s="48" customFormat="1" ht="12.75">
      <c r="A29" s="45" t="s">
        <v>86</v>
      </c>
      <c r="B29" s="39"/>
      <c r="C29" s="39"/>
      <c r="D29" s="39"/>
      <c r="E29" s="39"/>
      <c r="F29" s="40"/>
      <c r="G29" s="37"/>
      <c r="H29" s="43"/>
      <c r="I29" s="43"/>
      <c r="J29" s="43"/>
      <c r="K29" s="53">
        <f t="shared" si="4"/>
        <v>0</v>
      </c>
      <c r="L29" s="79" t="e">
        <f t="shared" si="3"/>
        <v>#DIV/0!</v>
      </c>
    </row>
    <row r="30" spans="1:12" s="48" customFormat="1" ht="12.75">
      <c r="A30" s="45" t="s">
        <v>87</v>
      </c>
      <c r="B30" s="39"/>
      <c r="C30" s="39"/>
      <c r="D30" s="39"/>
      <c r="E30" s="39"/>
      <c r="F30" s="40"/>
      <c r="G30" s="37"/>
      <c r="H30" s="43"/>
      <c r="I30" s="43"/>
      <c r="J30" s="43"/>
      <c r="K30" s="53">
        <f t="shared" si="4"/>
        <v>0</v>
      </c>
      <c r="L30" s="79" t="e">
        <f t="shared" si="3"/>
        <v>#DIV/0!</v>
      </c>
    </row>
    <row r="31" spans="1:12" s="48" customFormat="1" ht="12.75">
      <c r="A31" s="45" t="s">
        <v>88</v>
      </c>
      <c r="B31" s="39"/>
      <c r="C31" s="39"/>
      <c r="D31" s="39"/>
      <c r="E31" s="39"/>
      <c r="F31" s="40"/>
      <c r="G31" s="37"/>
      <c r="H31" s="43"/>
      <c r="I31" s="43"/>
      <c r="J31" s="43"/>
      <c r="K31" s="53">
        <f t="shared" si="4"/>
        <v>0</v>
      </c>
      <c r="L31" s="79" t="e">
        <f t="shared" si="3"/>
        <v>#DIV/0!</v>
      </c>
    </row>
    <row r="32" spans="1:12" s="48" customFormat="1" ht="12.75">
      <c r="A32" s="45" t="s">
        <v>89</v>
      </c>
      <c r="B32" s="39"/>
      <c r="C32" s="39"/>
      <c r="D32" s="39"/>
      <c r="E32" s="39"/>
      <c r="F32" s="40"/>
      <c r="G32" s="37"/>
      <c r="H32" s="43"/>
      <c r="I32" s="43"/>
      <c r="J32" s="43"/>
      <c r="K32" s="53">
        <f t="shared" si="4"/>
        <v>0</v>
      </c>
      <c r="L32" s="79" t="e">
        <f t="shared" si="3"/>
        <v>#DIV/0!</v>
      </c>
    </row>
    <row r="33" spans="1:12" s="48" customFormat="1" ht="12.75">
      <c r="A33" s="45" t="s">
        <v>89</v>
      </c>
      <c r="B33" s="39"/>
      <c r="C33" s="39"/>
      <c r="D33" s="39"/>
      <c r="E33" s="39"/>
      <c r="F33" s="40"/>
      <c r="G33" s="37"/>
      <c r="H33" s="43"/>
      <c r="I33" s="43"/>
      <c r="J33" s="43"/>
      <c r="K33" s="53">
        <f t="shared" si="4"/>
        <v>0</v>
      </c>
      <c r="L33" s="79" t="e">
        <f t="shared" si="3"/>
        <v>#DIV/0!</v>
      </c>
    </row>
    <row r="34" spans="1:12" s="48" customFormat="1" ht="12.75">
      <c r="A34" s="45" t="s">
        <v>89</v>
      </c>
      <c r="B34" s="39"/>
      <c r="C34" s="39"/>
      <c r="D34" s="39"/>
      <c r="E34" s="39"/>
      <c r="F34" s="40"/>
      <c r="G34" s="37"/>
      <c r="H34" s="43"/>
      <c r="I34" s="43"/>
      <c r="J34" s="43"/>
      <c r="K34" s="53">
        <f t="shared" si="4"/>
        <v>0</v>
      </c>
      <c r="L34" s="79" t="e">
        <f t="shared" si="3"/>
        <v>#DIV/0!</v>
      </c>
    </row>
    <row r="35" spans="1:12" s="48" customFormat="1" ht="12.75">
      <c r="A35" s="45" t="s">
        <v>89</v>
      </c>
      <c r="B35" s="39"/>
      <c r="C35" s="39"/>
      <c r="D35" s="39"/>
      <c r="E35" s="39"/>
      <c r="F35" s="40"/>
      <c r="G35" s="37"/>
      <c r="H35" s="43"/>
      <c r="I35" s="43"/>
      <c r="J35" s="43"/>
      <c r="K35" s="53">
        <f t="shared" si="4"/>
        <v>0</v>
      </c>
      <c r="L35" s="79" t="e">
        <f t="shared" si="3"/>
        <v>#DIV/0!</v>
      </c>
    </row>
    <row r="36" spans="1:12" s="48" customFormat="1" ht="12.75">
      <c r="A36" s="45" t="s">
        <v>89</v>
      </c>
      <c r="B36" s="39"/>
      <c r="C36" s="39"/>
      <c r="D36" s="39"/>
      <c r="E36" s="39"/>
      <c r="F36" s="40"/>
      <c r="G36" s="37"/>
      <c r="H36" s="43"/>
      <c r="I36" s="43"/>
      <c r="J36" s="43"/>
      <c r="K36" s="53">
        <f t="shared" si="4"/>
        <v>0</v>
      </c>
      <c r="L36" s="79" t="e">
        <f t="shared" si="3"/>
        <v>#DIV/0!</v>
      </c>
    </row>
    <row r="37" spans="1:12" s="48" customFormat="1" ht="12.75">
      <c r="A37" s="45" t="s">
        <v>89</v>
      </c>
      <c r="B37" s="39"/>
      <c r="C37" s="39"/>
      <c r="D37" s="39"/>
      <c r="E37" s="39"/>
      <c r="F37" s="40"/>
      <c r="G37" s="37"/>
      <c r="H37" s="43"/>
      <c r="I37" s="43"/>
      <c r="J37" s="43"/>
      <c r="K37" s="53">
        <f t="shared" si="4"/>
        <v>0</v>
      </c>
      <c r="L37" s="79" t="e">
        <f t="shared" si="3"/>
        <v>#DIV/0!</v>
      </c>
    </row>
    <row r="38" spans="1:12" s="48" customFormat="1" ht="12.75">
      <c r="A38" s="45" t="s">
        <v>89</v>
      </c>
      <c r="B38" s="39"/>
      <c r="C38" s="39"/>
      <c r="D38" s="39"/>
      <c r="E38" s="39"/>
      <c r="F38" s="40"/>
      <c r="G38" s="37"/>
      <c r="H38" s="43"/>
      <c r="I38" s="43"/>
      <c r="J38" s="43"/>
      <c r="K38" s="53">
        <f t="shared" si="4"/>
        <v>0</v>
      </c>
      <c r="L38" s="79" t="e">
        <f t="shared" si="3"/>
        <v>#DIV/0!</v>
      </c>
    </row>
    <row r="39" spans="1:12" s="48" customFormat="1" ht="12.75">
      <c r="A39" s="45" t="s">
        <v>89</v>
      </c>
      <c r="B39" s="39"/>
      <c r="C39" s="39"/>
      <c r="D39" s="39"/>
      <c r="E39" s="39"/>
      <c r="F39" s="40"/>
      <c r="G39" s="37"/>
      <c r="H39" s="43"/>
      <c r="I39" s="43"/>
      <c r="J39" s="43"/>
      <c r="K39" s="53">
        <f t="shared" si="4"/>
        <v>0</v>
      </c>
      <c r="L39" s="79" t="e">
        <f t="shared" si="3"/>
        <v>#DIV/0!</v>
      </c>
    </row>
    <row r="40" spans="1:12" s="48" customFormat="1" ht="12.75">
      <c r="A40" s="45" t="s">
        <v>90</v>
      </c>
      <c r="B40" s="39"/>
      <c r="C40" s="39"/>
      <c r="D40" s="39"/>
      <c r="E40" s="39"/>
      <c r="F40" s="40"/>
      <c r="G40" s="37"/>
      <c r="H40" s="43"/>
      <c r="I40" s="43"/>
      <c r="J40" s="43"/>
      <c r="K40" s="53">
        <f t="shared" si="4"/>
        <v>0</v>
      </c>
      <c r="L40" s="79" t="e">
        <f t="shared" si="3"/>
        <v>#DIV/0!</v>
      </c>
    </row>
    <row r="41" spans="1:12" ht="12.75">
      <c r="A41" s="60" t="s">
        <v>91</v>
      </c>
      <c r="B41" s="39"/>
      <c r="C41" s="39"/>
      <c r="D41" s="39"/>
      <c r="E41" s="39"/>
      <c r="F41" s="40"/>
      <c r="G41" s="37"/>
      <c r="H41" s="42"/>
      <c r="I41" s="42"/>
      <c r="J41" s="42"/>
      <c r="K41" s="53">
        <f t="shared" si="4"/>
        <v>0</v>
      </c>
      <c r="L41" s="79" t="e">
        <f t="shared" si="3"/>
        <v>#DIV/0!</v>
      </c>
    </row>
    <row r="42" spans="1:12" ht="12.75">
      <c r="A42" s="61" t="s">
        <v>94</v>
      </c>
      <c r="B42" s="62">
        <f>SUM(B27:B41)</f>
        <v>0</v>
      </c>
      <c r="C42" s="62">
        <f>SUM(C27:C41)</f>
        <v>0</v>
      </c>
      <c r="D42" s="62">
        <f aca="true" t="shared" si="5" ref="D42:J42">SUM(D27:D41)</f>
        <v>0</v>
      </c>
      <c r="E42" s="62">
        <f t="shared" si="5"/>
        <v>0</v>
      </c>
      <c r="F42" s="62">
        <f t="shared" si="5"/>
        <v>0</v>
      </c>
      <c r="G42" s="62">
        <f t="shared" si="5"/>
        <v>0</v>
      </c>
      <c r="H42" s="62">
        <f t="shared" si="5"/>
        <v>0</v>
      </c>
      <c r="I42" s="62">
        <f t="shared" si="5"/>
        <v>0</v>
      </c>
      <c r="J42" s="62">
        <f t="shared" si="5"/>
        <v>0</v>
      </c>
      <c r="K42" s="53">
        <f>SUM(B42:J42)</f>
        <v>0</v>
      </c>
      <c r="L42" s="79" t="e">
        <f>SUM(L27:L41)</f>
        <v>#DIV/0!</v>
      </c>
    </row>
    <row r="43" spans="1:12" ht="12.75">
      <c r="A43" s="60" t="s">
        <v>92</v>
      </c>
      <c r="B43" s="39"/>
      <c r="C43" s="39"/>
      <c r="D43" s="39"/>
      <c r="E43" s="39"/>
      <c r="F43" s="40"/>
      <c r="G43" s="37"/>
      <c r="H43" s="42"/>
      <c r="I43" s="42"/>
      <c r="J43" s="42"/>
      <c r="K43" s="53">
        <f>SUM(B43:J43)</f>
        <v>0</v>
      </c>
      <c r="L43" s="79" t="e">
        <f>(K43/K42)</f>
        <v>#DIV/0!</v>
      </c>
    </row>
    <row r="44" spans="1:12" ht="12.75">
      <c r="A44" s="60" t="s">
        <v>95</v>
      </c>
      <c r="B44" s="39"/>
      <c r="C44" s="39"/>
      <c r="D44" s="39"/>
      <c r="E44" s="39"/>
      <c r="F44" s="40"/>
      <c r="G44" s="40"/>
      <c r="H44" s="44"/>
      <c r="I44" s="44"/>
      <c r="J44" s="44"/>
      <c r="K44" s="53">
        <f>SUM(B44:J44)</f>
        <v>0</v>
      </c>
      <c r="L44" s="63"/>
    </row>
    <row r="45" spans="1:12" ht="12.75">
      <c r="A45" s="61" t="s">
        <v>96</v>
      </c>
      <c r="B45" s="62">
        <f>B42+B44+B43</f>
        <v>0</v>
      </c>
      <c r="C45" s="62">
        <f aca="true" t="shared" si="6" ref="C45:J45">C42+C44+C43</f>
        <v>0</v>
      </c>
      <c r="D45" s="62">
        <f t="shared" si="6"/>
        <v>0</v>
      </c>
      <c r="E45" s="62">
        <f t="shared" si="6"/>
        <v>0</v>
      </c>
      <c r="F45" s="62">
        <f t="shared" si="6"/>
        <v>0</v>
      </c>
      <c r="G45" s="62">
        <f t="shared" si="6"/>
        <v>0</v>
      </c>
      <c r="H45" s="62">
        <f t="shared" si="6"/>
        <v>0</v>
      </c>
      <c r="I45" s="62">
        <f t="shared" si="6"/>
        <v>0</v>
      </c>
      <c r="J45" s="62">
        <f t="shared" si="6"/>
        <v>0</v>
      </c>
      <c r="K45" s="53">
        <f>SUM(B45:J45)</f>
        <v>0</v>
      </c>
      <c r="L45" s="64"/>
    </row>
    <row r="46" spans="1:12" ht="12.75">
      <c r="A46" s="61" t="s">
        <v>97</v>
      </c>
      <c r="B46" s="62"/>
      <c r="C46" s="62"/>
      <c r="D46" s="62"/>
      <c r="E46" s="62"/>
      <c r="F46" s="62"/>
      <c r="G46" s="62"/>
      <c r="H46" s="62"/>
      <c r="I46" s="62"/>
      <c r="J46" s="62"/>
      <c r="K46" s="59" t="e">
        <f>(K41+K43)/(K42+K43)</f>
        <v>#DIV/0!</v>
      </c>
      <c r="L46" s="64"/>
    </row>
    <row r="47" spans="1:12" ht="12.75">
      <c r="A47" s="61" t="s">
        <v>70</v>
      </c>
      <c r="B47" s="62"/>
      <c r="C47" s="62"/>
      <c r="D47" s="62"/>
      <c r="E47" s="62"/>
      <c r="F47" s="62"/>
      <c r="G47" s="62"/>
      <c r="H47" s="62"/>
      <c r="I47" s="62"/>
      <c r="J47" s="62"/>
      <c r="K47" s="65">
        <f>IF(K41=0,0,(K41/K42))</f>
        <v>0</v>
      </c>
      <c r="L47" s="66"/>
    </row>
    <row r="48" spans="1:2" ht="12.75">
      <c r="A48" s="67" t="s">
        <v>98</v>
      </c>
      <c r="B48" s="48"/>
    </row>
  </sheetData>
  <sheetProtection formatColumns="0" insertRows="0"/>
  <mergeCells count="10">
    <mergeCell ref="A1:F1"/>
    <mergeCell ref="A12:B12"/>
    <mergeCell ref="B8:C8"/>
    <mergeCell ref="B9:C9"/>
    <mergeCell ref="B10:C10"/>
    <mergeCell ref="A7:B7"/>
    <mergeCell ref="C3:F3"/>
    <mergeCell ref="A4:B4"/>
    <mergeCell ref="C4:F4"/>
    <mergeCell ref="C5:F5"/>
  </mergeCells>
  <printOptions/>
  <pageMargins left="0.2" right="0.2" top="0.17" bottom="0.17" header="0.17" footer="0.17"/>
  <pageSetup fitToHeight="2"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L54"/>
  <sheetViews>
    <sheetView workbookViewId="0" topLeftCell="A1">
      <selection activeCell="B22" sqref="B22:H22"/>
    </sheetView>
  </sheetViews>
  <sheetFormatPr defaultColWidth="11.421875" defaultRowHeight="12.75"/>
  <cols>
    <col min="1" max="1" width="47.00390625" style="5" customWidth="1"/>
    <col min="2" max="2" width="11.28125" style="5" customWidth="1"/>
    <col min="3" max="3" width="10.7109375" style="5" customWidth="1"/>
    <col min="4" max="5" width="11.28125" style="5" customWidth="1"/>
    <col min="6" max="6" width="12.00390625" style="5" customWidth="1"/>
    <col min="7" max="8" width="10.8515625" style="5" customWidth="1"/>
    <col min="9" max="9" width="11.28125" style="5" customWidth="1"/>
    <col min="10" max="10" width="10.28125" style="5" customWidth="1"/>
    <col min="11" max="11" width="14.421875" style="5" bestFit="1" customWidth="1"/>
    <col min="12" max="12" width="12.140625" style="5" customWidth="1"/>
    <col min="13" max="16384" width="11.421875" style="5" customWidth="1"/>
  </cols>
  <sheetData>
    <row r="1" spans="1:7" ht="15">
      <c r="A1" s="231" t="s">
        <v>164</v>
      </c>
      <c r="B1" s="231"/>
      <c r="C1" s="231"/>
      <c r="D1" s="231"/>
      <c r="E1" s="231"/>
      <c r="F1" s="231"/>
      <c r="G1" s="231"/>
    </row>
    <row r="3" spans="1:7" s="21" customFormat="1" ht="12.75">
      <c r="A3" s="19" t="s">
        <v>58</v>
      </c>
      <c r="B3" s="20"/>
      <c r="C3" s="188"/>
      <c r="D3" s="189"/>
      <c r="E3" s="189"/>
      <c r="F3" s="189"/>
      <c r="G3" s="190"/>
    </row>
    <row r="4" spans="1:7" s="21" customFormat="1" ht="15.75">
      <c r="A4" s="192" t="s">
        <v>14</v>
      </c>
      <c r="B4" s="192"/>
      <c r="C4" s="193"/>
      <c r="D4" s="194"/>
      <c r="E4" s="194"/>
      <c r="F4" s="194"/>
      <c r="G4" s="195"/>
    </row>
    <row r="5" spans="1:7" s="21" customFormat="1" ht="15.75">
      <c r="A5" s="20" t="s">
        <v>15</v>
      </c>
      <c r="B5" s="20" t="s">
        <v>16</v>
      </c>
      <c r="C5" s="193"/>
      <c r="D5" s="194"/>
      <c r="E5" s="194"/>
      <c r="F5" s="194"/>
      <c r="G5" s="195"/>
    </row>
    <row r="6" spans="1:7" s="21" customFormat="1" ht="15.75">
      <c r="A6" s="20" t="s">
        <v>101</v>
      </c>
      <c r="B6" s="20"/>
      <c r="C6" s="75" t="s">
        <v>99</v>
      </c>
      <c r="D6" s="31"/>
      <c r="E6" s="32"/>
      <c r="F6" s="32"/>
      <c r="G6" s="32"/>
    </row>
    <row r="7" spans="1:4" s="21" customFormat="1" ht="12.75">
      <c r="A7" s="196" t="s">
        <v>21</v>
      </c>
      <c r="B7" s="196"/>
      <c r="C7" s="34"/>
      <c r="D7" s="30"/>
    </row>
    <row r="8" spans="1:6" ht="12.75">
      <c r="A8" s="19" t="s">
        <v>17</v>
      </c>
      <c r="B8" s="178" t="s">
        <v>18</v>
      </c>
      <c r="C8" s="178"/>
      <c r="D8" s="82"/>
      <c r="E8" s="22"/>
      <c r="F8" s="22"/>
    </row>
    <row r="9" spans="2:6" ht="12.75">
      <c r="B9" s="197" t="s">
        <v>19</v>
      </c>
      <c r="C9" s="197"/>
      <c r="D9" s="82"/>
      <c r="E9" s="22"/>
      <c r="F9" s="22"/>
    </row>
    <row r="10" spans="2:6" ht="12.75">
      <c r="B10" s="178" t="s">
        <v>20</v>
      </c>
      <c r="C10" s="178"/>
      <c r="D10" s="82"/>
      <c r="E10" s="22"/>
      <c r="F10" s="22"/>
    </row>
    <row r="11" spans="3:7" ht="12.75">
      <c r="C11" s="22"/>
      <c r="D11" s="22"/>
      <c r="E11" s="22"/>
      <c r="F11" s="22"/>
      <c r="G11" s="22"/>
    </row>
    <row r="12" spans="1:4" s="25" customFormat="1" ht="15.75">
      <c r="A12" s="24" t="s">
        <v>104</v>
      </c>
      <c r="B12" s="24"/>
      <c r="C12" s="24"/>
      <c r="D12" s="24"/>
    </row>
    <row r="13" spans="1:4" s="25" customFormat="1" ht="15.75">
      <c r="A13" s="24"/>
      <c r="B13" s="24"/>
      <c r="C13" s="24"/>
      <c r="D13" s="24"/>
    </row>
    <row r="14" spans="1:12" s="21" customFormat="1" ht="12.75">
      <c r="A14" s="8" t="s">
        <v>26</v>
      </c>
      <c r="B14" s="8">
        <f>'Synthèse des modifications'!K15</f>
        <v>0</v>
      </c>
      <c r="C14" s="8">
        <f>'Synthèse des modifications'!K16</f>
        <v>0</v>
      </c>
      <c r="D14" s="8">
        <f>'Synthèse des modifications'!K17</f>
        <v>0</v>
      </c>
      <c r="E14" s="8">
        <f>'Synthèse des modifications'!K18</f>
        <v>0</v>
      </c>
      <c r="F14" s="8">
        <f>'Synthèse des modifications'!K19</f>
        <v>0</v>
      </c>
      <c r="G14" s="8">
        <f>'Synthèse des modifications'!K20</f>
        <v>0</v>
      </c>
      <c r="H14" s="8">
        <f>'Synthèse des modifications'!K21</f>
        <v>0</v>
      </c>
      <c r="I14" s="8">
        <f>SUM(B14:H14)</f>
        <v>0</v>
      </c>
      <c r="J14" s="8">
        <f>'Synthèse des modifications'!K44</f>
        <v>0</v>
      </c>
      <c r="K14" s="14">
        <f>I14-J14</f>
        <v>0</v>
      </c>
      <c r="L14" s="14">
        <f>'Synthèse des modifications'!K41+'Synthèse des modifications'!K43</f>
        <v>0</v>
      </c>
    </row>
    <row r="15" spans="1:12" s="21" customFormat="1" ht="41.25" customHeight="1">
      <c r="A15" s="14" t="s">
        <v>102</v>
      </c>
      <c r="B15" s="28" t="s">
        <v>24</v>
      </c>
      <c r="C15" s="28" t="s">
        <v>73</v>
      </c>
      <c r="D15" s="29" t="s">
        <v>80</v>
      </c>
      <c r="E15" s="29" t="s">
        <v>77</v>
      </c>
      <c r="F15" s="29" t="s">
        <v>75</v>
      </c>
      <c r="G15" s="28" t="s">
        <v>81</v>
      </c>
      <c r="H15" s="28" t="s">
        <v>74</v>
      </c>
      <c r="I15" s="29" t="s">
        <v>23</v>
      </c>
      <c r="J15" s="29" t="s">
        <v>27</v>
      </c>
      <c r="K15" s="29" t="s">
        <v>63</v>
      </c>
      <c r="L15" s="29" t="s">
        <v>105</v>
      </c>
    </row>
    <row r="16" spans="1:12" ht="12.75">
      <c r="A16" s="35" t="s">
        <v>103</v>
      </c>
      <c r="B16" s="35"/>
      <c r="C16" s="35"/>
      <c r="D16" s="35"/>
      <c r="E16" s="35"/>
      <c r="F16" s="35"/>
      <c r="G16" s="35"/>
      <c r="H16" s="35"/>
      <c r="I16" s="8">
        <f>SUM(B16:H16)</f>
        <v>0</v>
      </c>
      <c r="J16" s="36"/>
      <c r="K16" s="14">
        <f>I16-J16</f>
        <v>0</v>
      </c>
      <c r="L16" s="68"/>
    </row>
    <row r="17" spans="1:12" ht="12.75">
      <c r="A17" s="35" t="s">
        <v>103</v>
      </c>
      <c r="B17" s="35"/>
      <c r="C17" s="35"/>
      <c r="D17" s="35"/>
      <c r="E17" s="35"/>
      <c r="F17" s="35"/>
      <c r="G17" s="35"/>
      <c r="H17" s="35"/>
      <c r="I17" s="8">
        <f aca="true" t="shared" si="0" ref="I17:I39">SUM(B17:H17)</f>
        <v>0</v>
      </c>
      <c r="J17" s="36"/>
      <c r="K17" s="14">
        <f aca="true" t="shared" si="1" ref="K17:K39">I17-J17</f>
        <v>0</v>
      </c>
      <c r="L17" s="68"/>
    </row>
    <row r="18" spans="1:12" ht="12.75">
      <c r="A18" s="7" t="s">
        <v>103</v>
      </c>
      <c r="B18" s="35"/>
      <c r="C18" s="35"/>
      <c r="D18" s="35"/>
      <c r="E18" s="35"/>
      <c r="F18" s="35"/>
      <c r="G18" s="35"/>
      <c r="H18" s="35"/>
      <c r="I18" s="8">
        <f t="shared" si="0"/>
        <v>0</v>
      </c>
      <c r="J18" s="36"/>
      <c r="K18" s="14">
        <f t="shared" si="1"/>
        <v>0</v>
      </c>
      <c r="L18" s="68"/>
    </row>
    <row r="19" spans="1:12" ht="12.75">
      <c r="A19" s="35" t="s">
        <v>103</v>
      </c>
      <c r="B19" s="35"/>
      <c r="C19" s="35"/>
      <c r="D19" s="35"/>
      <c r="E19" s="35"/>
      <c r="F19" s="35"/>
      <c r="G19" s="35"/>
      <c r="H19" s="35"/>
      <c r="I19" s="8">
        <f t="shared" si="0"/>
        <v>0</v>
      </c>
      <c r="J19" s="36"/>
      <c r="K19" s="14">
        <f t="shared" si="1"/>
        <v>0</v>
      </c>
      <c r="L19" s="68"/>
    </row>
    <row r="20" spans="1:12" ht="12.75">
      <c r="A20" s="35" t="s">
        <v>103</v>
      </c>
      <c r="B20" s="35"/>
      <c r="C20" s="35"/>
      <c r="D20" s="35"/>
      <c r="E20" s="35"/>
      <c r="F20" s="35"/>
      <c r="G20" s="35"/>
      <c r="H20" s="35"/>
      <c r="I20" s="8">
        <f t="shared" si="0"/>
        <v>0</v>
      </c>
      <c r="J20" s="36"/>
      <c r="K20" s="14">
        <f t="shared" si="1"/>
        <v>0</v>
      </c>
      <c r="L20" s="68"/>
    </row>
    <row r="21" spans="1:12" ht="12.75">
      <c r="A21" s="35" t="s">
        <v>103</v>
      </c>
      <c r="B21" s="35"/>
      <c r="C21" s="35"/>
      <c r="D21" s="35"/>
      <c r="E21" s="35"/>
      <c r="F21" s="35"/>
      <c r="G21" s="35"/>
      <c r="H21" s="35"/>
      <c r="I21" s="8">
        <f t="shared" si="0"/>
        <v>0</v>
      </c>
      <c r="J21" s="36"/>
      <c r="K21" s="14">
        <f t="shared" si="1"/>
        <v>0</v>
      </c>
      <c r="L21" s="68"/>
    </row>
    <row r="22" spans="1:12" ht="12.75">
      <c r="A22" s="35" t="s">
        <v>103</v>
      </c>
      <c r="B22" s="35"/>
      <c r="C22" s="35"/>
      <c r="D22" s="35"/>
      <c r="E22" s="35"/>
      <c r="F22" s="35"/>
      <c r="G22" s="35"/>
      <c r="H22" s="35"/>
      <c r="I22" s="8">
        <f t="shared" si="0"/>
        <v>0</v>
      </c>
      <c r="J22" s="36"/>
      <c r="K22" s="14">
        <f t="shared" si="1"/>
        <v>0</v>
      </c>
      <c r="L22" s="68"/>
    </row>
    <row r="23" spans="1:12" ht="12.75">
      <c r="A23" s="35" t="s">
        <v>103</v>
      </c>
      <c r="B23" s="35"/>
      <c r="C23" s="35"/>
      <c r="D23" s="35"/>
      <c r="E23" s="35"/>
      <c r="F23" s="35"/>
      <c r="G23" s="35"/>
      <c r="H23" s="35"/>
      <c r="I23" s="8">
        <f t="shared" si="0"/>
        <v>0</v>
      </c>
      <c r="J23" s="36"/>
      <c r="K23" s="14">
        <f t="shared" si="1"/>
        <v>0</v>
      </c>
      <c r="L23" s="68"/>
    </row>
    <row r="24" spans="1:12" ht="12.75">
      <c r="A24" s="35" t="s">
        <v>103</v>
      </c>
      <c r="B24" s="35"/>
      <c r="C24" s="35"/>
      <c r="D24" s="35"/>
      <c r="E24" s="35"/>
      <c r="F24" s="35"/>
      <c r="G24" s="35"/>
      <c r="H24" s="35"/>
      <c r="I24" s="8">
        <f t="shared" si="0"/>
        <v>0</v>
      </c>
      <c r="J24" s="36"/>
      <c r="K24" s="14">
        <f t="shared" si="1"/>
        <v>0</v>
      </c>
      <c r="L24" s="68"/>
    </row>
    <row r="25" spans="1:12" ht="12.75">
      <c r="A25" s="35" t="s">
        <v>103</v>
      </c>
      <c r="B25" s="35"/>
      <c r="C25" s="35"/>
      <c r="D25" s="35"/>
      <c r="E25" s="35"/>
      <c r="F25" s="35"/>
      <c r="G25" s="35"/>
      <c r="H25" s="35"/>
      <c r="I25" s="8">
        <f t="shared" si="0"/>
        <v>0</v>
      </c>
      <c r="J25" s="36"/>
      <c r="K25" s="14">
        <f t="shared" si="1"/>
        <v>0</v>
      </c>
      <c r="L25" s="68"/>
    </row>
    <row r="26" spans="1:12" ht="12.75">
      <c r="A26" s="35" t="s">
        <v>103</v>
      </c>
      <c r="B26" s="35"/>
      <c r="C26" s="35"/>
      <c r="D26" s="35"/>
      <c r="E26" s="35"/>
      <c r="F26" s="35"/>
      <c r="G26" s="35"/>
      <c r="H26" s="35"/>
      <c r="I26" s="8">
        <f t="shared" si="0"/>
        <v>0</v>
      </c>
      <c r="J26" s="36"/>
      <c r="K26" s="14">
        <f t="shared" si="1"/>
        <v>0</v>
      </c>
      <c r="L26" s="68"/>
    </row>
    <row r="27" spans="1:12" ht="12.75">
      <c r="A27" s="35" t="s">
        <v>103</v>
      </c>
      <c r="B27" s="35"/>
      <c r="C27" s="35"/>
      <c r="D27" s="35"/>
      <c r="E27" s="35"/>
      <c r="F27" s="35"/>
      <c r="G27" s="35"/>
      <c r="H27" s="35"/>
      <c r="I27" s="8">
        <f t="shared" si="0"/>
        <v>0</v>
      </c>
      <c r="J27" s="36"/>
      <c r="K27" s="14">
        <f t="shared" si="1"/>
        <v>0</v>
      </c>
      <c r="L27" s="68"/>
    </row>
    <row r="28" spans="1:12" ht="12.75">
      <c r="A28" s="35" t="s">
        <v>103</v>
      </c>
      <c r="B28" s="35"/>
      <c r="C28" s="35"/>
      <c r="D28" s="35"/>
      <c r="E28" s="35"/>
      <c r="F28" s="35"/>
      <c r="G28" s="35"/>
      <c r="H28" s="35"/>
      <c r="I28" s="8">
        <f t="shared" si="0"/>
        <v>0</v>
      </c>
      <c r="J28" s="36"/>
      <c r="K28" s="14">
        <f t="shared" si="1"/>
        <v>0</v>
      </c>
      <c r="L28" s="68"/>
    </row>
    <row r="29" spans="1:12" ht="12.75">
      <c r="A29" s="35" t="s">
        <v>103</v>
      </c>
      <c r="B29" s="35"/>
      <c r="C29" s="35"/>
      <c r="D29" s="35"/>
      <c r="E29" s="35"/>
      <c r="F29" s="35"/>
      <c r="G29" s="35"/>
      <c r="H29" s="35"/>
      <c r="I29" s="8">
        <f t="shared" si="0"/>
        <v>0</v>
      </c>
      <c r="J29" s="36"/>
      <c r="K29" s="14">
        <f t="shared" si="1"/>
        <v>0</v>
      </c>
      <c r="L29" s="68"/>
    </row>
    <row r="30" spans="1:12" ht="12.75">
      <c r="A30" s="35" t="s">
        <v>103</v>
      </c>
      <c r="B30" s="35"/>
      <c r="C30" s="35"/>
      <c r="D30" s="35"/>
      <c r="E30" s="35"/>
      <c r="F30" s="35"/>
      <c r="G30" s="35"/>
      <c r="H30" s="35"/>
      <c r="I30" s="8">
        <f t="shared" si="0"/>
        <v>0</v>
      </c>
      <c r="J30" s="36"/>
      <c r="K30" s="14">
        <f t="shared" si="1"/>
        <v>0</v>
      </c>
      <c r="L30" s="68"/>
    </row>
    <row r="31" spans="1:12" ht="12.75">
      <c r="A31" s="35" t="s">
        <v>103</v>
      </c>
      <c r="B31" s="35"/>
      <c r="C31" s="35"/>
      <c r="D31" s="35"/>
      <c r="E31" s="35"/>
      <c r="F31" s="35"/>
      <c r="G31" s="35"/>
      <c r="H31" s="35"/>
      <c r="I31" s="8">
        <f t="shared" si="0"/>
        <v>0</v>
      </c>
      <c r="J31" s="36"/>
      <c r="K31" s="14">
        <f t="shared" si="1"/>
        <v>0</v>
      </c>
      <c r="L31" s="68"/>
    </row>
    <row r="32" spans="1:12" ht="12.75">
      <c r="A32" s="35" t="s">
        <v>103</v>
      </c>
      <c r="B32" s="35"/>
      <c r="C32" s="35"/>
      <c r="D32" s="35"/>
      <c r="E32" s="35"/>
      <c r="F32" s="35"/>
      <c r="G32" s="35"/>
      <c r="H32" s="35"/>
      <c r="I32" s="8">
        <f t="shared" si="0"/>
        <v>0</v>
      </c>
      <c r="J32" s="36"/>
      <c r="K32" s="14">
        <f t="shared" si="1"/>
        <v>0</v>
      </c>
      <c r="L32" s="68"/>
    </row>
    <row r="33" spans="1:12" ht="12.75">
      <c r="A33" s="35" t="s">
        <v>103</v>
      </c>
      <c r="B33" s="35"/>
      <c r="C33" s="35"/>
      <c r="D33" s="35"/>
      <c r="E33" s="35"/>
      <c r="F33" s="35"/>
      <c r="G33" s="35"/>
      <c r="H33" s="35"/>
      <c r="I33" s="8">
        <f t="shared" si="0"/>
        <v>0</v>
      </c>
      <c r="J33" s="36"/>
      <c r="K33" s="14">
        <f t="shared" si="1"/>
        <v>0</v>
      </c>
      <c r="L33" s="68"/>
    </row>
    <row r="34" spans="1:12" ht="12.75">
      <c r="A34" s="35" t="s">
        <v>103</v>
      </c>
      <c r="B34" s="35"/>
      <c r="C34" s="35"/>
      <c r="D34" s="35"/>
      <c r="E34" s="35"/>
      <c r="F34" s="35"/>
      <c r="G34" s="35"/>
      <c r="H34" s="35"/>
      <c r="I34" s="8">
        <f t="shared" si="0"/>
        <v>0</v>
      </c>
      <c r="J34" s="36"/>
      <c r="K34" s="14">
        <f t="shared" si="1"/>
        <v>0</v>
      </c>
      <c r="L34" s="68"/>
    </row>
    <row r="35" spans="1:12" ht="12.75">
      <c r="A35" s="35" t="s">
        <v>103</v>
      </c>
      <c r="B35" s="35"/>
      <c r="C35" s="35"/>
      <c r="D35" s="35"/>
      <c r="E35" s="35"/>
      <c r="F35" s="35"/>
      <c r="G35" s="35"/>
      <c r="H35" s="35"/>
      <c r="I35" s="8">
        <f t="shared" si="0"/>
        <v>0</v>
      </c>
      <c r="J35" s="36"/>
      <c r="K35" s="14">
        <f t="shared" si="1"/>
        <v>0</v>
      </c>
      <c r="L35" s="68"/>
    </row>
    <row r="36" spans="1:12" ht="12.75">
      <c r="A36" s="35" t="s">
        <v>103</v>
      </c>
      <c r="B36" s="35"/>
      <c r="C36" s="35"/>
      <c r="D36" s="35"/>
      <c r="E36" s="35"/>
      <c r="F36" s="35"/>
      <c r="G36" s="35"/>
      <c r="H36" s="35"/>
      <c r="I36" s="8">
        <f t="shared" si="0"/>
        <v>0</v>
      </c>
      <c r="J36" s="36"/>
      <c r="K36" s="14">
        <f t="shared" si="1"/>
        <v>0</v>
      </c>
      <c r="L36" s="68"/>
    </row>
    <row r="37" spans="1:12" ht="12.75">
      <c r="A37" s="35" t="s">
        <v>103</v>
      </c>
      <c r="B37" s="35"/>
      <c r="C37" s="35"/>
      <c r="D37" s="35"/>
      <c r="E37" s="35"/>
      <c r="F37" s="35"/>
      <c r="G37" s="35"/>
      <c r="H37" s="35"/>
      <c r="I37" s="8">
        <f t="shared" si="0"/>
        <v>0</v>
      </c>
      <c r="J37" s="36"/>
      <c r="K37" s="14">
        <f t="shared" si="1"/>
        <v>0</v>
      </c>
      <c r="L37" s="68"/>
    </row>
    <row r="38" spans="1:12" ht="12.75">
      <c r="A38" s="35" t="s">
        <v>103</v>
      </c>
      <c r="B38" s="35"/>
      <c r="C38" s="35"/>
      <c r="D38" s="35"/>
      <c r="E38" s="35"/>
      <c r="F38" s="35"/>
      <c r="G38" s="35"/>
      <c r="H38" s="35"/>
      <c r="I38" s="8">
        <f t="shared" si="0"/>
        <v>0</v>
      </c>
      <c r="J38" s="36"/>
      <c r="K38" s="14">
        <f t="shared" si="1"/>
        <v>0</v>
      </c>
      <c r="L38" s="68"/>
    </row>
    <row r="39" spans="1:12" ht="12.75">
      <c r="A39" s="35" t="s">
        <v>103</v>
      </c>
      <c r="B39" s="35"/>
      <c r="C39" s="35"/>
      <c r="D39" s="35"/>
      <c r="E39" s="35"/>
      <c r="F39" s="35"/>
      <c r="G39" s="35"/>
      <c r="H39" s="35"/>
      <c r="I39" s="8">
        <f t="shared" si="0"/>
        <v>0</v>
      </c>
      <c r="J39" s="36"/>
      <c r="K39" s="14">
        <f t="shared" si="1"/>
        <v>0</v>
      </c>
      <c r="L39" s="68"/>
    </row>
    <row r="40" spans="1:12" s="21" customFormat="1" ht="12.75">
      <c r="A40" s="8" t="s">
        <v>25</v>
      </c>
      <c r="B40" s="8">
        <f>SUM(B16:B39)</f>
        <v>0</v>
      </c>
      <c r="C40" s="8">
        <f aca="true" t="shared" si="2" ref="B40:K40">SUM(C16:C39)</f>
        <v>0</v>
      </c>
      <c r="D40" s="8">
        <f t="shared" si="2"/>
        <v>0</v>
      </c>
      <c r="E40" s="8">
        <f t="shared" si="2"/>
        <v>0</v>
      </c>
      <c r="F40" s="8">
        <f t="shared" si="2"/>
        <v>0</v>
      </c>
      <c r="G40" s="8">
        <f t="shared" si="2"/>
        <v>0</v>
      </c>
      <c r="H40" s="8">
        <f t="shared" si="2"/>
        <v>0</v>
      </c>
      <c r="I40" s="8">
        <f>SUM(I16:I39)</f>
        <v>0</v>
      </c>
      <c r="J40" s="8">
        <f t="shared" si="2"/>
        <v>0</v>
      </c>
      <c r="K40" s="8">
        <f t="shared" si="2"/>
        <v>0</v>
      </c>
      <c r="L40" s="8">
        <f>SUM(L16:L39)</f>
        <v>0</v>
      </c>
    </row>
    <row r="41" spans="1:12" s="21" customFormat="1" ht="12.75">
      <c r="A41" s="8" t="s">
        <v>162</v>
      </c>
      <c r="B41" s="8">
        <f>B14-B40</f>
        <v>0</v>
      </c>
      <c r="C41" s="8">
        <f aca="true" t="shared" si="3" ref="C41:H41">C14-C40</f>
        <v>0</v>
      </c>
      <c r="D41" s="8">
        <f t="shared" si="3"/>
        <v>0</v>
      </c>
      <c r="E41" s="8">
        <f t="shared" si="3"/>
        <v>0</v>
      </c>
      <c r="F41" s="8">
        <f t="shared" si="3"/>
        <v>0</v>
      </c>
      <c r="G41" s="8">
        <f t="shared" si="3"/>
        <v>0</v>
      </c>
      <c r="H41" s="8">
        <f t="shared" si="3"/>
        <v>0</v>
      </c>
      <c r="I41" s="8">
        <f>I14-I40</f>
        <v>0</v>
      </c>
      <c r="J41" s="8">
        <f>J14-J40</f>
        <v>0</v>
      </c>
      <c r="K41" s="8">
        <f>K14-K40</f>
        <v>0</v>
      </c>
      <c r="L41" s="8">
        <f>L14-L40</f>
        <v>0</v>
      </c>
    </row>
    <row r="43" spans="1:4" ht="15.75">
      <c r="A43" s="191" t="s">
        <v>114</v>
      </c>
      <c r="B43" s="191"/>
      <c r="C43" s="191"/>
      <c r="D43" s="27"/>
    </row>
    <row r="45" spans="1:7" ht="12.75">
      <c r="A45" s="17" t="s">
        <v>65</v>
      </c>
      <c r="B45" s="17">
        <f>I40</f>
        <v>0</v>
      </c>
      <c r="C45" s="6"/>
      <c r="D45" s="6"/>
      <c r="E45" s="6"/>
      <c r="F45" s="6"/>
      <c r="G45" s="6"/>
    </row>
    <row r="46" spans="1:7" ht="12.75">
      <c r="A46" s="17" t="s">
        <v>27</v>
      </c>
      <c r="B46" s="17">
        <f>J40</f>
        <v>0</v>
      </c>
      <c r="C46" s="6"/>
      <c r="D46" s="6"/>
      <c r="E46" s="6"/>
      <c r="F46" s="6"/>
      <c r="G46" s="6"/>
    </row>
    <row r="47" spans="1:7" ht="12.75">
      <c r="A47" s="17" t="s">
        <v>28</v>
      </c>
      <c r="B47" s="17">
        <f>K40</f>
        <v>0</v>
      </c>
      <c r="C47" s="6"/>
      <c r="D47" s="6"/>
      <c r="E47" s="6"/>
      <c r="F47" s="6"/>
      <c r="G47" s="6"/>
    </row>
    <row r="48" spans="1:11" ht="25.5">
      <c r="A48" s="16" t="s">
        <v>113</v>
      </c>
      <c r="B48" s="78">
        <v>0</v>
      </c>
      <c r="C48" s="179" t="s">
        <v>107</v>
      </c>
      <c r="D48" s="180"/>
      <c r="E48" s="180"/>
      <c r="F48" s="180"/>
      <c r="G48" s="180"/>
      <c r="H48" s="180"/>
      <c r="I48" s="180"/>
      <c r="J48" s="180"/>
      <c r="K48" s="181"/>
    </row>
    <row r="49" spans="1:11" ht="12.75">
      <c r="A49" s="16" t="s">
        <v>60</v>
      </c>
      <c r="B49" s="76">
        <f>B47+B48</f>
        <v>0</v>
      </c>
      <c r="C49" s="182"/>
      <c r="D49" s="183"/>
      <c r="E49" s="183"/>
      <c r="F49" s="183"/>
      <c r="G49" s="183"/>
      <c r="H49" s="183"/>
      <c r="I49" s="183"/>
      <c r="J49" s="183"/>
      <c r="K49" s="184"/>
    </row>
    <row r="50" spans="1:11" ht="12.75">
      <c r="A50" s="17" t="s">
        <v>70</v>
      </c>
      <c r="B50" s="77">
        <f>('Synthèse des modifications'!K47)</f>
        <v>0</v>
      </c>
      <c r="C50" s="182"/>
      <c r="D50" s="183"/>
      <c r="E50" s="183"/>
      <c r="F50" s="183"/>
      <c r="G50" s="183"/>
      <c r="H50" s="183"/>
      <c r="I50" s="183"/>
      <c r="J50" s="183"/>
      <c r="K50" s="184"/>
    </row>
    <row r="51" spans="1:11" ht="12.75">
      <c r="A51" s="17" t="s">
        <v>71</v>
      </c>
      <c r="B51" s="76">
        <f>(B49-B52)*B50</f>
        <v>0</v>
      </c>
      <c r="C51" s="185"/>
      <c r="D51" s="186"/>
      <c r="E51" s="186"/>
      <c r="F51" s="186"/>
      <c r="G51" s="186"/>
      <c r="H51" s="186"/>
      <c r="I51" s="186"/>
      <c r="J51" s="186"/>
      <c r="K51" s="187"/>
    </row>
    <row r="52" spans="1:8" s="15" customFormat="1" ht="12.75">
      <c r="A52" s="17" t="s">
        <v>72</v>
      </c>
      <c r="B52" s="17">
        <f>'Dépenses cumulées opérateur'!H40</f>
        <v>0</v>
      </c>
      <c r="C52" s="23"/>
      <c r="D52" s="23"/>
      <c r="E52" s="23"/>
      <c r="F52" s="23"/>
      <c r="G52" s="23"/>
      <c r="H52" s="23"/>
    </row>
    <row r="53" spans="1:2" ht="12.75">
      <c r="A53" s="17" t="s">
        <v>64</v>
      </c>
      <c r="B53" s="17">
        <f>B51+B52</f>
        <v>0</v>
      </c>
    </row>
    <row r="54" spans="1:2" s="15" customFormat="1" ht="7.5" customHeight="1">
      <c r="A54" s="26"/>
      <c r="B54" s="6"/>
    </row>
  </sheetData>
  <sheetProtection password="B4C2" sheet="1" formatColumns="0"/>
  <mergeCells count="11">
    <mergeCell ref="B9:C9"/>
    <mergeCell ref="B10:C10"/>
    <mergeCell ref="A1:G1"/>
    <mergeCell ref="C48:K51"/>
    <mergeCell ref="C3:G3"/>
    <mergeCell ref="A43:C43"/>
    <mergeCell ref="A4:B4"/>
    <mergeCell ref="C4:G4"/>
    <mergeCell ref="C5:G5"/>
    <mergeCell ref="A7:B7"/>
    <mergeCell ref="B8:C8"/>
  </mergeCells>
  <printOptions/>
  <pageMargins left="0.31496062992125984" right="0.31496062992125984" top="0.2755905511811024" bottom="0.2755905511811024" header="0.2362204724409449" footer="0.2362204724409449"/>
  <pageSetup fitToHeight="2"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C83"/>
  <sheetViews>
    <sheetView workbookViewId="0" topLeftCell="A31">
      <selection activeCell="B59" activeCellId="3" sqref="C39 C55 C57 B59:B60"/>
    </sheetView>
  </sheetViews>
  <sheetFormatPr defaultColWidth="11.421875" defaultRowHeight="12.75"/>
  <cols>
    <col min="1" max="1" width="35.57421875" style="11" customWidth="1"/>
    <col min="2" max="2" width="37.8515625" style="10" customWidth="1"/>
    <col min="3" max="3" width="16.28125" style="10" customWidth="1"/>
    <col min="4" max="16384" width="11.421875" style="10" customWidth="1"/>
  </cols>
  <sheetData>
    <row r="1" spans="1:3" s="9" customFormat="1" ht="15.75" thickTop="1">
      <c r="A1" s="201" t="s">
        <v>164</v>
      </c>
      <c r="B1" s="202"/>
      <c r="C1" s="203"/>
    </row>
    <row r="2" spans="1:3" ht="12.75">
      <c r="A2" s="111"/>
      <c r="B2" s="112"/>
      <c r="C2" s="113"/>
    </row>
    <row r="3" spans="1:3" ht="12.75">
      <c r="A3" s="114" t="s">
        <v>115</v>
      </c>
      <c r="B3" s="198"/>
      <c r="C3" s="199"/>
    </row>
    <row r="4" spans="1:3" ht="25.5">
      <c r="A4" s="115" t="s">
        <v>173</v>
      </c>
      <c r="B4" s="198"/>
      <c r="C4" s="199"/>
    </row>
    <row r="5" spans="1:3" ht="12.75">
      <c r="A5" s="114" t="s">
        <v>106</v>
      </c>
      <c r="B5" s="198"/>
      <c r="C5" s="199"/>
    </row>
    <row r="6" spans="1:3" ht="12.75">
      <c r="A6" s="114" t="s">
        <v>29</v>
      </c>
      <c r="B6" s="198"/>
      <c r="C6" s="199"/>
    </row>
    <row r="7" spans="1:3" ht="12.75">
      <c r="A7" s="114" t="s">
        <v>177</v>
      </c>
      <c r="B7" s="198"/>
      <c r="C7" s="199"/>
    </row>
    <row r="8" spans="1:3" ht="12.75">
      <c r="A8" s="114" t="s">
        <v>108</v>
      </c>
      <c r="B8" s="198"/>
      <c r="C8" s="199"/>
    </row>
    <row r="9" spans="1:3" ht="12.75">
      <c r="A9" s="114" t="s">
        <v>30</v>
      </c>
      <c r="B9" s="198"/>
      <c r="C9" s="199"/>
    </row>
    <row r="10" spans="1:3" ht="13.5" thickBot="1">
      <c r="A10" s="116" t="s">
        <v>31</v>
      </c>
      <c r="B10" s="206"/>
      <c r="C10" s="207"/>
    </row>
    <row r="11" spans="1:3" ht="13.5" thickTop="1">
      <c r="A11" s="108"/>
      <c r="B11" s="108"/>
      <c r="C11" s="98"/>
    </row>
    <row r="12" spans="1:3" s="12" customFormat="1" ht="12.75">
      <c r="A12" s="117" t="s">
        <v>0</v>
      </c>
      <c r="B12" s="204"/>
      <c r="C12" s="205"/>
    </row>
    <row r="13" spans="1:3" s="12" customFormat="1" ht="12.75">
      <c r="A13" s="117" t="s">
        <v>1</v>
      </c>
      <c r="B13" s="204"/>
      <c r="C13" s="205"/>
    </row>
    <row r="14" spans="1:3" ht="12.75" customHeight="1">
      <c r="A14" s="200" t="s">
        <v>32</v>
      </c>
      <c r="B14" s="200"/>
      <c r="C14" s="200"/>
    </row>
    <row r="15" spans="1:3" ht="12.75">
      <c r="A15" s="98"/>
      <c r="B15" s="108"/>
      <c r="C15" s="98"/>
    </row>
    <row r="16" spans="1:3" ht="26.25" customHeight="1">
      <c r="A16" s="108" t="s">
        <v>33</v>
      </c>
      <c r="B16" s="108"/>
      <c r="C16" s="98"/>
    </row>
    <row r="17" spans="1:3" ht="12.75">
      <c r="A17" s="108" t="s">
        <v>34</v>
      </c>
      <c r="B17" s="119">
        <f>'Dépenses cumulées opérateur'!B45</f>
        <v>0</v>
      </c>
      <c r="C17" s="98"/>
    </row>
    <row r="18" spans="1:3" ht="12.75">
      <c r="A18" s="120" t="s">
        <v>35</v>
      </c>
      <c r="B18" s="121"/>
      <c r="C18" s="98"/>
    </row>
    <row r="19" spans="1:3" ht="12.75">
      <c r="A19" s="120"/>
      <c r="B19" s="121"/>
      <c r="C19" s="98"/>
    </row>
    <row r="20" spans="1:3" ht="12.75">
      <c r="A20" s="108" t="s">
        <v>5</v>
      </c>
      <c r="B20" s="121"/>
      <c r="C20" s="98"/>
    </row>
    <row r="21" spans="1:3" ht="12.75">
      <c r="A21" s="108"/>
      <c r="B21" s="119">
        <f>'Dépenses cumulées opérateur'!B46</f>
        <v>0</v>
      </c>
      <c r="C21" s="98"/>
    </row>
    <row r="22" spans="1:3" ht="12.75">
      <c r="A22" s="108"/>
      <c r="B22" s="121"/>
      <c r="C22" s="98"/>
    </row>
    <row r="23" spans="1:3" ht="12.75">
      <c r="A23" s="108" t="s">
        <v>36</v>
      </c>
      <c r="B23" s="121"/>
      <c r="C23" s="98"/>
    </row>
    <row r="24" spans="1:3" ht="12.75">
      <c r="A24" s="108"/>
      <c r="B24" s="119">
        <f>'Dépenses cumulées opérateur'!B47</f>
        <v>0</v>
      </c>
      <c r="C24" s="98"/>
    </row>
    <row r="25" spans="1:3" ht="12.75">
      <c r="A25" s="108"/>
      <c r="B25" s="121"/>
      <c r="C25" s="98"/>
    </row>
    <row r="26" spans="1:3" ht="12.75">
      <c r="A26" s="108" t="s">
        <v>37</v>
      </c>
      <c r="B26" s="121"/>
      <c r="C26" s="98"/>
    </row>
    <row r="27" spans="1:3" ht="12.75">
      <c r="A27" s="108"/>
      <c r="B27" s="119">
        <f>'Dépenses cumulées opérateur'!B53</f>
        <v>0</v>
      </c>
      <c r="C27" s="98"/>
    </row>
    <row r="28" spans="1:3" ht="12.75">
      <c r="A28" s="108"/>
      <c r="B28" s="121"/>
      <c r="C28" s="98"/>
    </row>
    <row r="29" spans="1:3" ht="12.75">
      <c r="A29" s="108" t="s">
        <v>170</v>
      </c>
      <c r="B29" s="108"/>
      <c r="C29" s="98"/>
    </row>
    <row r="30" spans="1:3" ht="12.75">
      <c r="A30" s="108" t="s">
        <v>38</v>
      </c>
      <c r="B30" s="108"/>
      <c r="C30" s="98"/>
    </row>
    <row r="31" spans="1:3" ht="12.75">
      <c r="A31" s="108" t="s">
        <v>39</v>
      </c>
      <c r="B31" s="108"/>
      <c r="C31" s="98"/>
    </row>
    <row r="32" spans="1:3" ht="12.75">
      <c r="A32" s="108" t="s">
        <v>40</v>
      </c>
      <c r="B32" s="108"/>
      <c r="C32" s="98"/>
    </row>
    <row r="33" spans="1:3" ht="12.75">
      <c r="A33" s="108" t="s">
        <v>41</v>
      </c>
      <c r="B33" s="108"/>
      <c r="C33" s="98"/>
    </row>
    <row r="34" spans="1:3" ht="12.75">
      <c r="A34" s="108" t="s">
        <v>42</v>
      </c>
      <c r="B34" s="108"/>
      <c r="C34" s="98"/>
    </row>
    <row r="35" spans="1:3" ht="12.75">
      <c r="A35" s="108" t="s">
        <v>43</v>
      </c>
      <c r="B35" s="108"/>
      <c r="C35" s="98"/>
    </row>
    <row r="36" spans="1:3" ht="12.75">
      <c r="A36" s="108" t="s">
        <v>44</v>
      </c>
      <c r="B36" s="108"/>
      <c r="C36" s="98"/>
    </row>
    <row r="37" spans="1:3" ht="6" customHeight="1">
      <c r="A37" s="108"/>
      <c r="B37" s="108"/>
      <c r="C37" s="98"/>
    </row>
    <row r="38" spans="1:3" s="1" customFormat="1" ht="12.75">
      <c r="A38" s="129" t="s">
        <v>116</v>
      </c>
      <c r="B38" s="108"/>
      <c r="C38" s="98"/>
    </row>
    <row r="39" spans="1:3" s="1" customFormat="1" ht="12.75">
      <c r="A39" s="129" t="s">
        <v>166</v>
      </c>
      <c r="B39" s="108"/>
      <c r="C39" s="162"/>
    </row>
    <row r="40" spans="1:3" s="1" customFormat="1" ht="6" customHeight="1">
      <c r="A40" s="108"/>
      <c r="B40" s="108"/>
      <c r="C40" s="98"/>
    </row>
    <row r="41" spans="1:3" s="1" customFormat="1" ht="12.75">
      <c r="A41" s="108" t="s">
        <v>45</v>
      </c>
      <c r="B41" s="108"/>
      <c r="C41" s="98"/>
    </row>
    <row r="42" spans="1:3" s="1" customFormat="1" ht="12.75">
      <c r="A42" s="108" t="s">
        <v>46</v>
      </c>
      <c r="B42" s="108"/>
      <c r="C42" s="98"/>
    </row>
    <row r="43" spans="1:3" s="1" customFormat="1" ht="4.5" customHeight="1">
      <c r="A43" s="108"/>
      <c r="B43" s="108"/>
      <c r="C43" s="98"/>
    </row>
    <row r="44" spans="1:3" s="1" customFormat="1" ht="12.75">
      <c r="A44" s="108" t="s">
        <v>47</v>
      </c>
      <c r="B44" s="108"/>
      <c r="C44" s="98"/>
    </row>
    <row r="45" spans="1:3" s="1" customFormat="1" ht="4.5" customHeight="1">
      <c r="A45" s="108"/>
      <c r="B45" s="108"/>
      <c r="C45" s="98"/>
    </row>
    <row r="46" spans="1:3" s="1" customFormat="1" ht="12.75">
      <c r="A46" s="108" t="s">
        <v>48</v>
      </c>
      <c r="B46" s="108"/>
      <c r="C46" s="98"/>
    </row>
    <row r="47" spans="1:3" s="1" customFormat="1" ht="5.25" customHeight="1">
      <c r="A47" s="108"/>
      <c r="B47" s="108"/>
      <c r="C47" s="98"/>
    </row>
    <row r="48" spans="1:3" s="1" customFormat="1" ht="12.75">
      <c r="A48" s="129" t="s">
        <v>49</v>
      </c>
      <c r="B48" s="108"/>
      <c r="C48" s="98"/>
    </row>
    <row r="49" spans="1:3" s="1" customFormat="1" ht="12.75">
      <c r="A49" s="108" t="s">
        <v>50</v>
      </c>
      <c r="B49" s="108"/>
      <c r="C49" s="98"/>
    </row>
    <row r="50" spans="1:3" s="1" customFormat="1" ht="3.75" customHeight="1">
      <c r="A50" s="108"/>
      <c r="B50" s="108"/>
      <c r="C50" s="98"/>
    </row>
    <row r="51" spans="1:3" s="1" customFormat="1" ht="12.75">
      <c r="A51" s="129" t="s">
        <v>51</v>
      </c>
      <c r="B51" s="108"/>
      <c r="C51" s="98"/>
    </row>
    <row r="52" spans="1:3" s="1" customFormat="1" ht="8.25" customHeight="1">
      <c r="A52" s="108"/>
      <c r="B52" s="108"/>
      <c r="C52" s="98"/>
    </row>
    <row r="53" spans="1:3" s="2" customFormat="1" ht="12.75">
      <c r="A53" s="122" t="s">
        <v>52</v>
      </c>
      <c r="B53" s="122"/>
      <c r="C53" s="118"/>
    </row>
    <row r="54" spans="1:3" s="1" customFormat="1" ht="12.75">
      <c r="A54" s="108"/>
      <c r="B54" s="108"/>
      <c r="C54" s="98"/>
    </row>
    <row r="55" spans="1:3" s="1" customFormat="1" ht="12.75">
      <c r="A55" s="123" t="s">
        <v>53</v>
      </c>
      <c r="B55" s="108"/>
      <c r="C55" s="124"/>
    </row>
    <row r="56" spans="1:3" s="1" customFormat="1" ht="12.75">
      <c r="A56" s="123"/>
      <c r="B56" s="108"/>
      <c r="C56" s="98"/>
    </row>
    <row r="57" spans="1:3" s="1" customFormat="1" ht="12.75">
      <c r="A57" s="123" t="s">
        <v>117</v>
      </c>
      <c r="B57" s="108"/>
      <c r="C57" s="162"/>
    </row>
    <row r="58" spans="1:3" s="1" customFormat="1" ht="12.75">
      <c r="A58" s="108"/>
      <c r="B58" s="108"/>
      <c r="C58" s="98"/>
    </row>
    <row r="59" spans="1:3" s="3" customFormat="1" ht="12.75">
      <c r="A59" s="120" t="s">
        <v>10</v>
      </c>
      <c r="B59" s="125"/>
      <c r="C59" s="120"/>
    </row>
    <row r="60" spans="1:3" s="1" customFormat="1" ht="12.75">
      <c r="A60" s="120" t="s">
        <v>11</v>
      </c>
      <c r="B60" s="124"/>
      <c r="C60" s="98"/>
    </row>
    <row r="61" spans="1:3" s="1" customFormat="1" ht="12.75">
      <c r="A61" s="108"/>
      <c r="B61" s="108" t="s">
        <v>12</v>
      </c>
      <c r="C61" s="98"/>
    </row>
    <row r="62" spans="1:3" s="1" customFormat="1" ht="12.75">
      <c r="A62" s="108"/>
      <c r="B62" s="108"/>
      <c r="C62" s="98"/>
    </row>
    <row r="63" spans="1:3" s="1" customFormat="1" ht="12.75">
      <c r="A63" s="108"/>
      <c r="B63" s="108"/>
      <c r="C63" s="98"/>
    </row>
    <row r="64" spans="1:3" s="1" customFormat="1" ht="12.75">
      <c r="A64" s="126" t="s">
        <v>13</v>
      </c>
      <c r="B64" s="127"/>
      <c r="C64" s="128"/>
    </row>
    <row r="65" spans="1:3" s="1" customFormat="1" ht="12.75">
      <c r="A65" s="127" t="s">
        <v>167</v>
      </c>
      <c r="B65" s="128"/>
      <c r="C65" s="128"/>
    </row>
    <row r="66" spans="1:3" s="1" customFormat="1" ht="12.75">
      <c r="A66" s="84"/>
      <c r="B66" s="84"/>
      <c r="C66" s="84"/>
    </row>
    <row r="67" spans="1:3" s="1" customFormat="1" ht="12.75">
      <c r="A67" s="83"/>
      <c r="B67" s="84"/>
      <c r="C67" s="84"/>
    </row>
    <row r="68" spans="1:3" s="1" customFormat="1" ht="12.75">
      <c r="A68" s="83"/>
      <c r="B68" s="84"/>
      <c r="C68" s="84"/>
    </row>
    <row r="69" s="1" customFormat="1" ht="12.75">
      <c r="A69" s="4"/>
    </row>
    <row r="70" s="1" customFormat="1" ht="12.75">
      <c r="A70" s="4"/>
    </row>
    <row r="71" s="1" customFormat="1" ht="12.75">
      <c r="A71" s="4"/>
    </row>
    <row r="72" s="1" customFormat="1" ht="12.75">
      <c r="A72" s="4"/>
    </row>
    <row r="73" s="1" customFormat="1" ht="12.75">
      <c r="A73" s="4"/>
    </row>
    <row r="74" s="1" customFormat="1" ht="12.75">
      <c r="A74" s="4"/>
    </row>
    <row r="75" s="1" customFormat="1" ht="12.75">
      <c r="A75" s="4"/>
    </row>
    <row r="76" s="1" customFormat="1" ht="12.75">
      <c r="A76" s="4"/>
    </row>
    <row r="77" s="1" customFormat="1" ht="12.75">
      <c r="A77" s="4"/>
    </row>
    <row r="78" s="1" customFormat="1" ht="12.75">
      <c r="A78" s="4"/>
    </row>
    <row r="79" s="1" customFormat="1" ht="12.75">
      <c r="A79" s="4"/>
    </row>
    <row r="80" s="1" customFormat="1" ht="12.75">
      <c r="A80" s="4"/>
    </row>
    <row r="81" s="1" customFormat="1" ht="12.75">
      <c r="A81" s="4"/>
    </row>
    <row r="82" s="1" customFormat="1" ht="12.75">
      <c r="A82" s="4"/>
    </row>
    <row r="83" s="1" customFormat="1" ht="12.75">
      <c r="A83" s="4"/>
    </row>
  </sheetData>
  <sheetProtection password="B4C2" sheet="1"/>
  <mergeCells count="12">
    <mergeCell ref="B9:C9"/>
    <mergeCell ref="B10:C10"/>
    <mergeCell ref="B3:C3"/>
    <mergeCell ref="B4:C4"/>
    <mergeCell ref="A14:C14"/>
    <mergeCell ref="B6:C6"/>
    <mergeCell ref="B8:C8"/>
    <mergeCell ref="A1:C1"/>
    <mergeCell ref="B5:C5"/>
    <mergeCell ref="B12:C12"/>
    <mergeCell ref="B13:C13"/>
    <mergeCell ref="B7:C7"/>
  </mergeCells>
  <printOptions horizontalCentered="1" verticalCentered="1"/>
  <pageMargins left="0.7874015748031497" right="0.3937007874015748" top="0.2755905511811024" bottom="0.21" header="0.2362204724409449"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75"/>
  <sheetViews>
    <sheetView zoomScale="90" zoomScaleNormal="90" zoomScalePageLayoutView="0" workbookViewId="0" topLeftCell="A13">
      <selection activeCell="C47" sqref="C47"/>
    </sheetView>
  </sheetViews>
  <sheetFormatPr defaultColWidth="11.421875" defaultRowHeight="12.75"/>
  <cols>
    <col min="1" max="1" width="46.00390625" style="50" customWidth="1"/>
    <col min="2" max="2" width="27.57421875" style="50" customWidth="1"/>
    <col min="3" max="3" width="27.421875" style="50" customWidth="1"/>
    <col min="4" max="4" width="22.7109375" style="50" customWidth="1"/>
    <col min="5" max="16384" width="11.421875" style="50" customWidth="1"/>
  </cols>
  <sheetData>
    <row r="1" spans="1:4" ht="15.75">
      <c r="A1" s="170"/>
      <c r="B1" s="170"/>
      <c r="C1" s="170"/>
      <c r="D1" s="170"/>
    </row>
    <row r="3" spans="1:4" s="48" customFormat="1" ht="12.75">
      <c r="A3" s="46" t="s">
        <v>58</v>
      </c>
      <c r="B3" s="47"/>
      <c r="C3" s="173"/>
      <c r="D3" s="173"/>
    </row>
    <row r="4" spans="1:4" s="48" customFormat="1" ht="12.75">
      <c r="A4" s="177" t="s">
        <v>14</v>
      </c>
      <c r="B4" s="177"/>
      <c r="C4" s="173"/>
      <c r="D4" s="173"/>
    </row>
    <row r="5" spans="1:4" s="48" customFormat="1" ht="12.75">
      <c r="A5" s="47" t="s">
        <v>15</v>
      </c>
      <c r="B5" s="47" t="s">
        <v>16</v>
      </c>
      <c r="C5" s="173"/>
      <c r="D5" s="173"/>
    </row>
    <row r="6" spans="1:4" s="48" customFormat="1" ht="12.75">
      <c r="A6" s="47" t="s">
        <v>100</v>
      </c>
      <c r="B6" s="47"/>
      <c r="C6" s="85" t="s">
        <v>99</v>
      </c>
      <c r="D6" s="74"/>
    </row>
    <row r="7" spans="1:4" ht="12.75">
      <c r="A7" s="173" t="s">
        <v>21</v>
      </c>
      <c r="B7" s="173"/>
      <c r="C7" s="49"/>
      <c r="D7" s="49"/>
    </row>
    <row r="8" spans="1:4" ht="12.75">
      <c r="A8" s="46" t="s">
        <v>17</v>
      </c>
      <c r="B8" s="172" t="s">
        <v>18</v>
      </c>
      <c r="C8" s="172"/>
      <c r="D8" s="81"/>
    </row>
    <row r="9" spans="1:4" ht="12.75">
      <c r="A9" s="49"/>
      <c r="B9" s="172" t="s">
        <v>19</v>
      </c>
      <c r="C9" s="172"/>
      <c r="D9" s="81"/>
    </row>
    <row r="10" spans="1:4" ht="12.75">
      <c r="A10" s="49"/>
      <c r="B10" s="172" t="s">
        <v>20</v>
      </c>
      <c r="C10" s="172"/>
      <c r="D10" s="81"/>
    </row>
    <row r="12" spans="1:3" s="57" customFormat="1" ht="15.75">
      <c r="A12" s="56" t="s">
        <v>118</v>
      </c>
      <c r="B12" s="56"/>
      <c r="C12" s="56"/>
    </row>
    <row r="13" spans="1:3" s="57" customFormat="1" ht="15.75">
      <c r="A13" s="56"/>
      <c r="B13" s="56"/>
      <c r="C13" s="56"/>
    </row>
    <row r="14" spans="1:4" s="91" customFormat="1" ht="38.25">
      <c r="A14" s="86" t="s">
        <v>93</v>
      </c>
      <c r="B14" s="87" t="s">
        <v>120</v>
      </c>
      <c r="C14" s="69" t="s">
        <v>121</v>
      </c>
      <c r="D14" s="69" t="s">
        <v>123</v>
      </c>
    </row>
    <row r="15" spans="1:4" s="57" customFormat="1" ht="15">
      <c r="A15" s="45" t="s">
        <v>84</v>
      </c>
      <c r="B15" s="38"/>
      <c r="C15" s="39"/>
      <c r="D15" s="163"/>
    </row>
    <row r="16" spans="1:4" ht="12.75">
      <c r="A16" s="45" t="s">
        <v>133</v>
      </c>
      <c r="B16" s="39"/>
      <c r="C16" s="39"/>
      <c r="D16" s="163"/>
    </row>
    <row r="17" spans="1:4" ht="12.75">
      <c r="A17" s="45"/>
      <c r="B17" s="39"/>
      <c r="C17" s="39"/>
      <c r="D17" s="163"/>
    </row>
    <row r="18" spans="1:4" ht="12.75">
      <c r="A18" s="45"/>
      <c r="B18" s="39"/>
      <c r="C18" s="39"/>
      <c r="D18" s="163"/>
    </row>
    <row r="19" spans="1:4" ht="12.75">
      <c r="A19" s="45"/>
      <c r="B19" s="39"/>
      <c r="C19" s="39"/>
      <c r="D19" s="163"/>
    </row>
    <row r="20" spans="1:4" s="48" customFormat="1" ht="12.75">
      <c r="A20" s="45" t="s">
        <v>134</v>
      </c>
      <c r="B20" s="39"/>
      <c r="C20" s="39"/>
      <c r="D20" s="163"/>
    </row>
    <row r="21" spans="1:4" s="48" customFormat="1" ht="12.75">
      <c r="A21" s="45"/>
      <c r="B21" s="39"/>
      <c r="C21" s="39"/>
      <c r="D21" s="163"/>
    </row>
    <row r="22" spans="1:4" s="48" customFormat="1" ht="12.75">
      <c r="A22" s="45"/>
      <c r="B22" s="39"/>
      <c r="C22" s="39"/>
      <c r="D22" s="163"/>
    </row>
    <row r="23" spans="1:4" s="48" customFormat="1" ht="12.75">
      <c r="A23" s="45"/>
      <c r="B23" s="39"/>
      <c r="C23" s="39"/>
      <c r="D23" s="163"/>
    </row>
    <row r="24" spans="1:4" s="48" customFormat="1" ht="12.75">
      <c r="A24" s="45" t="s">
        <v>135</v>
      </c>
      <c r="B24" s="39"/>
      <c r="C24" s="39"/>
      <c r="D24" s="163"/>
    </row>
    <row r="25" spans="1:4" s="48" customFormat="1" ht="12.75">
      <c r="A25" s="45"/>
      <c r="B25" s="39"/>
      <c r="C25" s="39"/>
      <c r="D25" s="163"/>
    </row>
    <row r="26" spans="1:4" s="48" customFormat="1" ht="12.75">
      <c r="A26" s="45"/>
      <c r="B26" s="39"/>
      <c r="C26" s="39"/>
      <c r="D26" s="163"/>
    </row>
    <row r="27" spans="1:4" s="48" customFormat="1" ht="12.75">
      <c r="A27" s="45"/>
      <c r="B27" s="39"/>
      <c r="C27" s="39"/>
      <c r="D27" s="163"/>
    </row>
    <row r="28" spans="1:4" s="48" customFormat="1" ht="12.75">
      <c r="A28" s="45" t="s">
        <v>136</v>
      </c>
      <c r="B28" s="39"/>
      <c r="C28" s="39"/>
      <c r="D28" s="163"/>
    </row>
    <row r="29" spans="1:4" s="48" customFormat="1" ht="12.75">
      <c r="A29" s="45" t="s">
        <v>89</v>
      </c>
      <c r="B29" s="39"/>
      <c r="C29" s="39"/>
      <c r="D29" s="163"/>
    </row>
    <row r="30" spans="1:4" s="48" customFormat="1" ht="12.75">
      <c r="A30" s="45" t="s">
        <v>89</v>
      </c>
      <c r="B30" s="39"/>
      <c r="C30" s="39"/>
      <c r="D30" s="163"/>
    </row>
    <row r="31" spans="1:4" s="48" customFormat="1" ht="12.75">
      <c r="A31" s="45" t="s">
        <v>89</v>
      </c>
      <c r="B31" s="39"/>
      <c r="C31" s="39"/>
      <c r="D31" s="163"/>
    </row>
    <row r="32" spans="1:4" s="48" customFormat="1" ht="12.75">
      <c r="A32" s="45" t="s">
        <v>89</v>
      </c>
      <c r="B32" s="39"/>
      <c r="C32" s="39"/>
      <c r="D32" s="163"/>
    </row>
    <row r="33" spans="1:4" s="48" customFormat="1" ht="12.75">
      <c r="A33" s="45" t="s">
        <v>89</v>
      </c>
      <c r="B33" s="39"/>
      <c r="C33" s="39"/>
      <c r="D33" s="163"/>
    </row>
    <row r="34" spans="1:4" s="48" customFormat="1" ht="12.75">
      <c r="A34" s="45" t="s">
        <v>89</v>
      </c>
      <c r="B34" s="39"/>
      <c r="C34" s="39"/>
      <c r="D34" s="163"/>
    </row>
    <row r="35" spans="1:4" s="48" customFormat="1" ht="12.75">
      <c r="A35" s="45" t="s">
        <v>89</v>
      </c>
      <c r="B35" s="39"/>
      <c r="C35" s="39"/>
      <c r="D35" s="163"/>
    </row>
    <row r="36" spans="1:4" s="48" customFormat="1" ht="12.75">
      <c r="A36" s="45" t="s">
        <v>89</v>
      </c>
      <c r="B36" s="39"/>
      <c r="C36" s="39"/>
      <c r="D36" s="163"/>
    </row>
    <row r="37" spans="1:4" s="48" customFormat="1" ht="12.75">
      <c r="A37" s="45" t="s">
        <v>90</v>
      </c>
      <c r="B37" s="39"/>
      <c r="C37" s="39"/>
      <c r="D37" s="163"/>
    </row>
    <row r="38" spans="1:4" s="48" customFormat="1" ht="12.75">
      <c r="A38" s="45"/>
      <c r="B38" s="39"/>
      <c r="C38" s="39"/>
      <c r="D38" s="163"/>
    </row>
    <row r="39" spans="1:4" s="48" customFormat="1" ht="12.75">
      <c r="A39" s="45"/>
      <c r="B39" s="39"/>
      <c r="C39" s="39"/>
      <c r="D39" s="163"/>
    </row>
    <row r="40" spans="1:4" s="48" customFormat="1" ht="12.75">
      <c r="A40" s="45"/>
      <c r="B40" s="39"/>
      <c r="C40" s="39"/>
      <c r="D40" s="163"/>
    </row>
    <row r="41" spans="1:4" ht="12.75">
      <c r="A41" s="60" t="s">
        <v>119</v>
      </c>
      <c r="B41" s="39"/>
      <c r="C41" s="39"/>
      <c r="D41" s="163"/>
    </row>
    <row r="42" spans="1:4" ht="12.75">
      <c r="A42" s="60"/>
      <c r="B42" s="39"/>
      <c r="C42" s="39"/>
      <c r="D42" s="163"/>
    </row>
    <row r="43" spans="1:4" ht="12.75">
      <c r="A43" s="60"/>
      <c r="B43" s="39"/>
      <c r="C43" s="39"/>
      <c r="D43" s="163"/>
    </row>
    <row r="44" spans="1:4" ht="12.75">
      <c r="A44" s="60"/>
      <c r="B44" s="39"/>
      <c r="C44" s="39"/>
      <c r="D44" s="163"/>
    </row>
    <row r="45" spans="1:4" ht="12.75">
      <c r="A45" s="61" t="s">
        <v>122</v>
      </c>
      <c r="B45" s="62">
        <f>SUM(B15:B44)</f>
        <v>0</v>
      </c>
      <c r="C45" s="62">
        <f>SUM(C15:C44)</f>
        <v>0</v>
      </c>
      <c r="D45" s="62"/>
    </row>
    <row r="46" spans="1:4" s="90" customFormat="1" ht="12.75">
      <c r="A46" s="93" t="s">
        <v>130</v>
      </c>
      <c r="B46" s="164"/>
      <c r="C46" s="164"/>
      <c r="D46" s="165"/>
    </row>
    <row r="47" spans="1:4" s="90" customFormat="1" ht="12.75">
      <c r="A47" s="93"/>
      <c r="B47" s="164"/>
      <c r="C47" s="164"/>
      <c r="D47" s="165"/>
    </row>
    <row r="48" spans="1:4" s="90" customFormat="1" ht="12.75">
      <c r="A48" s="93"/>
      <c r="B48" s="164"/>
      <c r="C48" s="164"/>
      <c r="D48" s="165"/>
    </row>
    <row r="49" spans="1:4" s="90" customFormat="1" ht="12.75">
      <c r="A49" s="93"/>
      <c r="B49" s="164"/>
      <c r="C49" s="164"/>
      <c r="D49" s="165"/>
    </row>
    <row r="50" spans="1:4" s="90" customFormat="1" ht="12.75">
      <c r="A50" s="93"/>
      <c r="B50" s="164"/>
      <c r="C50" s="164"/>
      <c r="D50" s="165"/>
    </row>
    <row r="51" spans="1:4" s="90" customFormat="1" ht="12.75">
      <c r="A51" s="93"/>
      <c r="B51" s="164"/>
      <c r="C51" s="164"/>
      <c r="D51" s="165"/>
    </row>
    <row r="52" spans="1:4" s="90" customFormat="1" ht="12.75">
      <c r="A52" s="93"/>
      <c r="B52" s="164"/>
      <c r="C52" s="164"/>
      <c r="D52" s="165"/>
    </row>
    <row r="53" spans="1:4" s="90" customFormat="1" ht="12.75">
      <c r="A53" s="100" t="s">
        <v>131</v>
      </c>
      <c r="B53" s="101">
        <f>SUM(B46:B52)+B45</f>
        <v>0</v>
      </c>
      <c r="C53" s="101">
        <f>SUM(C46:C52)+C45</f>
        <v>0</v>
      </c>
      <c r="D53" s="101"/>
    </row>
    <row r="54" spans="1:4" s="90" customFormat="1" ht="12.75">
      <c r="A54" s="88"/>
      <c r="B54" s="89"/>
      <c r="C54" s="89"/>
      <c r="D54" s="89"/>
    </row>
    <row r="55" spans="1:4" s="90" customFormat="1" ht="12.75">
      <c r="A55" s="93" t="s">
        <v>132</v>
      </c>
      <c r="B55" s="94"/>
      <c r="C55" s="102">
        <f>'Dépenses cumulées opérateur'!B45</f>
        <v>0</v>
      </c>
      <c r="D55" s="94"/>
    </row>
    <row r="56" spans="1:4" s="90" customFormat="1" ht="12.75">
      <c r="A56" s="88"/>
      <c r="B56" s="89"/>
      <c r="C56" s="89"/>
      <c r="D56" s="89"/>
    </row>
    <row r="57" spans="1:4" s="90" customFormat="1" ht="12.75">
      <c r="A57" s="100" t="s">
        <v>137</v>
      </c>
      <c r="B57" s="101"/>
      <c r="C57" s="106">
        <f>C53-C55</f>
        <v>0</v>
      </c>
      <c r="D57" s="101"/>
    </row>
    <row r="58" spans="1:4" s="90" customFormat="1" ht="12.75">
      <c r="A58" s="88"/>
      <c r="B58" s="89"/>
      <c r="C58" s="89"/>
      <c r="D58" s="89"/>
    </row>
    <row r="59" spans="1:4" s="49" customFormat="1" ht="12.75">
      <c r="A59" s="209" t="s">
        <v>98</v>
      </c>
      <c r="B59" s="209"/>
      <c r="C59" s="209"/>
      <c r="D59" s="209"/>
    </row>
    <row r="60" spans="1:4" ht="12.75">
      <c r="A60" s="49"/>
      <c r="B60" s="49"/>
      <c r="C60" s="49"/>
      <c r="D60" s="49"/>
    </row>
    <row r="61" spans="1:4" s="49" customFormat="1" ht="12.75">
      <c r="A61" s="210" t="s">
        <v>124</v>
      </c>
      <c r="B61" s="210"/>
      <c r="C61" s="210"/>
      <c r="D61" s="210"/>
    </row>
    <row r="62" spans="1:4" ht="12.75">
      <c r="A62" s="49"/>
      <c r="B62" s="49"/>
      <c r="C62" s="49"/>
      <c r="D62" s="49"/>
    </row>
    <row r="63" spans="1:4" s="96" customFormat="1" ht="54" customHeight="1">
      <c r="A63" s="208" t="s">
        <v>128</v>
      </c>
      <c r="B63" s="208"/>
      <c r="C63" s="208"/>
      <c r="D63" s="208"/>
    </row>
    <row r="64" spans="1:4" ht="12.75">
      <c r="A64" s="49"/>
      <c r="B64" s="49"/>
      <c r="C64" s="49"/>
      <c r="D64" s="49"/>
    </row>
    <row r="65" spans="1:7" ht="12.75">
      <c r="A65" s="210" t="s">
        <v>129</v>
      </c>
      <c r="B65" s="210"/>
      <c r="C65" s="210"/>
      <c r="D65" s="210"/>
      <c r="E65"/>
      <c r="F65"/>
      <c r="G65"/>
    </row>
    <row r="66" spans="1:7" ht="12.75">
      <c r="A66" s="99"/>
      <c r="B66" s="98"/>
      <c r="C66" s="98"/>
      <c r="D66" s="98"/>
      <c r="E66"/>
      <c r="F66"/>
      <c r="G66"/>
    </row>
    <row r="67" spans="1:7" ht="30" customHeight="1">
      <c r="A67" s="208" t="s">
        <v>171</v>
      </c>
      <c r="B67" s="208"/>
      <c r="C67" s="208"/>
      <c r="D67" s="208"/>
      <c r="E67"/>
      <c r="F67"/>
      <c r="G67"/>
    </row>
    <row r="68" spans="1:7" ht="15.75">
      <c r="A68" s="95"/>
      <c r="B68"/>
      <c r="C68"/>
      <c r="D68"/>
      <c r="E68"/>
      <c r="F68"/>
      <c r="G68"/>
    </row>
    <row r="69" spans="1:7" ht="15.75">
      <c r="A69" s="104" t="s">
        <v>10</v>
      </c>
      <c r="B69" s="160"/>
      <c r="C69" s="103"/>
      <c r="D69" s="103"/>
      <c r="E69"/>
      <c r="F69"/>
      <c r="G69"/>
    </row>
    <row r="70" spans="1:7" ht="15.75">
      <c r="A70" s="104" t="s">
        <v>11</v>
      </c>
      <c r="B70" s="161"/>
      <c r="C70"/>
      <c r="D70"/>
      <c r="E70"/>
      <c r="F70"/>
      <c r="G70"/>
    </row>
    <row r="71" spans="1:7" ht="15.75">
      <c r="A71" s="95"/>
      <c r="B71"/>
      <c r="C71"/>
      <c r="D71"/>
      <c r="E71"/>
      <c r="F71"/>
      <c r="G71"/>
    </row>
    <row r="72" spans="1:6" ht="15.75">
      <c r="A72" s="95" t="s">
        <v>125</v>
      </c>
      <c r="B72"/>
      <c r="C72"/>
      <c r="D72" s="95" t="s">
        <v>126</v>
      </c>
      <c r="E72"/>
      <c r="F72"/>
    </row>
    <row r="73" spans="1:7" ht="15.75">
      <c r="A73" s="95" t="s">
        <v>127</v>
      </c>
      <c r="B73"/>
      <c r="C73"/>
      <c r="D73"/>
      <c r="E73"/>
      <c r="F73"/>
      <c r="G73"/>
    </row>
    <row r="74" spans="1:7" ht="12.75">
      <c r="A74"/>
      <c r="B74"/>
      <c r="C74"/>
      <c r="D74"/>
      <c r="E74"/>
      <c r="F74"/>
      <c r="G74"/>
    </row>
    <row r="75" spans="1:7" ht="13.5">
      <c r="A75" s="97"/>
      <c r="B75"/>
      <c r="C75"/>
      <c r="D75"/>
      <c r="E75"/>
      <c r="F75"/>
      <c r="G75"/>
    </row>
  </sheetData>
  <sheetProtection password="B4C2" sheet="1" formatColumns="0" insertRows="0"/>
  <mergeCells count="14">
    <mergeCell ref="A67:D67"/>
    <mergeCell ref="B8:C8"/>
    <mergeCell ref="A63:D63"/>
    <mergeCell ref="A59:D59"/>
    <mergeCell ref="A61:D61"/>
    <mergeCell ref="A65:D65"/>
    <mergeCell ref="B9:C9"/>
    <mergeCell ref="B10:C10"/>
    <mergeCell ref="A1:D1"/>
    <mergeCell ref="C3:D3"/>
    <mergeCell ref="A4:B4"/>
    <mergeCell ref="C4:D4"/>
    <mergeCell ref="C5:D5"/>
    <mergeCell ref="A7:B7"/>
  </mergeCells>
  <printOptions horizontalCentered="1" verticalCentered="1"/>
  <pageMargins left="0.1968503937007874" right="0.1968503937007874" top="0.15748031496062992" bottom="0.15748031496062992" header="0.15748031496062992" footer="0.15748031496062992"/>
  <pageSetup fitToHeight="2" horizontalDpi="600" verticalDpi="600" orientation="portrait" paperSize="9" scale="76" r:id="rId1"/>
  <headerFooter alignWithMargins="0">
    <oddHeader>&amp;CProgramme INTERREG IV France – Wallonie - Vlaanderen - Dossier de solde</oddHeader>
  </headerFooter>
</worksheet>
</file>

<file path=xl/worksheets/sheet5.xml><?xml version="1.0" encoding="utf-8"?>
<worksheet xmlns="http://schemas.openxmlformats.org/spreadsheetml/2006/main" xmlns:r="http://schemas.openxmlformats.org/officeDocument/2006/relationships">
  <dimension ref="A1:L54"/>
  <sheetViews>
    <sheetView tabSelected="1" workbookViewId="0" topLeftCell="A13">
      <selection activeCell="C48" sqref="C48:K51"/>
    </sheetView>
  </sheetViews>
  <sheetFormatPr defaultColWidth="11.421875" defaultRowHeight="12.75"/>
  <cols>
    <col min="1" max="1" width="47.00390625" style="5" customWidth="1"/>
    <col min="2" max="2" width="11.28125" style="5" customWidth="1"/>
    <col min="3" max="3" width="10.7109375" style="5" customWidth="1"/>
    <col min="4" max="5" width="11.28125" style="5" customWidth="1"/>
    <col min="6" max="6" width="12.00390625" style="5" customWidth="1"/>
    <col min="7" max="8" width="10.8515625" style="5" customWidth="1"/>
    <col min="9" max="9" width="11.28125" style="5" customWidth="1"/>
    <col min="10" max="10" width="10.28125" style="5" customWidth="1"/>
    <col min="11" max="11" width="14.421875" style="5" bestFit="1" customWidth="1"/>
    <col min="12" max="12" width="12.140625" style="5" customWidth="1"/>
    <col min="13" max="16384" width="11.421875" style="5" customWidth="1"/>
  </cols>
  <sheetData>
    <row r="1" spans="1:7" ht="15.75">
      <c r="A1" s="170"/>
      <c r="B1" s="170"/>
      <c r="C1" s="170"/>
      <c r="D1" s="170"/>
      <c r="E1" s="170"/>
      <c r="F1" s="170"/>
      <c r="G1" s="170"/>
    </row>
    <row r="3" spans="1:7" s="21" customFormat="1" ht="12.75">
      <c r="A3" s="19" t="s">
        <v>58</v>
      </c>
      <c r="B3" s="20"/>
      <c r="C3" s="188"/>
      <c r="D3" s="189"/>
      <c r="E3" s="189"/>
      <c r="F3" s="189"/>
      <c r="G3" s="190"/>
    </row>
    <row r="4" spans="1:7" s="21" customFormat="1" ht="15.75">
      <c r="A4" s="192" t="s">
        <v>14</v>
      </c>
      <c r="B4" s="192"/>
      <c r="C4" s="193"/>
      <c r="D4" s="194"/>
      <c r="E4" s="194"/>
      <c r="F4" s="194"/>
      <c r="G4" s="195"/>
    </row>
    <row r="5" spans="1:7" s="21" customFormat="1" ht="15.75">
      <c r="A5" s="20" t="s">
        <v>15</v>
      </c>
      <c r="B5" s="20" t="s">
        <v>16</v>
      </c>
      <c r="C5" s="193"/>
      <c r="D5" s="194"/>
      <c r="E5" s="194"/>
      <c r="F5" s="194"/>
      <c r="G5" s="195"/>
    </row>
    <row r="6" spans="1:7" s="21" customFormat="1" ht="15.75">
      <c r="A6" s="20" t="s">
        <v>101</v>
      </c>
      <c r="B6" s="20"/>
      <c r="C6" s="92" t="s">
        <v>99</v>
      </c>
      <c r="D6" s="31"/>
      <c r="E6" s="32"/>
      <c r="F6" s="32"/>
      <c r="G6" s="32"/>
    </row>
    <row r="7" spans="1:4" s="21" customFormat="1" ht="12.75">
      <c r="A7" s="196" t="s">
        <v>21</v>
      </c>
      <c r="B7" s="196"/>
      <c r="C7" s="34"/>
      <c r="D7" s="30"/>
    </row>
    <row r="8" spans="1:6" ht="12.75">
      <c r="A8" s="19" t="s">
        <v>17</v>
      </c>
      <c r="B8" s="178" t="s">
        <v>18</v>
      </c>
      <c r="C8" s="178"/>
      <c r="D8" s="82"/>
      <c r="E8" s="22"/>
      <c r="F8" s="22"/>
    </row>
    <row r="9" spans="2:6" ht="12.75">
      <c r="B9" s="197" t="s">
        <v>19</v>
      </c>
      <c r="C9" s="197"/>
      <c r="D9" s="82"/>
      <c r="E9" s="22"/>
      <c r="F9" s="22"/>
    </row>
    <row r="10" spans="2:6" ht="12.75">
      <c r="B10" s="178" t="s">
        <v>20</v>
      </c>
      <c r="C10" s="178"/>
      <c r="D10" s="82"/>
      <c r="E10" s="22"/>
      <c r="F10" s="22"/>
    </row>
    <row r="11" spans="3:7" ht="12.75">
      <c r="C11" s="22"/>
      <c r="D11" s="22"/>
      <c r="E11" s="22"/>
      <c r="F11" s="22"/>
      <c r="G11" s="22"/>
    </row>
    <row r="12" spans="1:4" s="25" customFormat="1" ht="15.75">
      <c r="A12" s="24" t="s">
        <v>158</v>
      </c>
      <c r="B12" s="24"/>
      <c r="C12" s="24"/>
      <c r="D12" s="24"/>
    </row>
    <row r="13" spans="1:4" s="25" customFormat="1" ht="15.75">
      <c r="A13" s="24"/>
      <c r="B13" s="24"/>
      <c r="C13" s="24"/>
      <c r="D13" s="24"/>
    </row>
    <row r="14" spans="1:12" s="21" customFormat="1" ht="12.75">
      <c r="A14" s="8" t="s">
        <v>26</v>
      </c>
      <c r="B14" s="8">
        <f>'Synthèse des modifications'!K15</f>
        <v>0</v>
      </c>
      <c r="C14" s="8">
        <f>'Synthèse des modifications'!K16</f>
        <v>0</v>
      </c>
      <c r="D14" s="8">
        <f>'Synthèse des modifications'!K17</f>
        <v>0</v>
      </c>
      <c r="E14" s="8">
        <f>'Synthèse des modifications'!K18</f>
        <v>0</v>
      </c>
      <c r="F14" s="8">
        <f>'Synthèse des modifications'!K19</f>
        <v>0</v>
      </c>
      <c r="G14" s="8">
        <f>'Synthèse des modifications'!K20</f>
        <v>0</v>
      </c>
      <c r="H14" s="8">
        <f>'Synthèse des modifications'!K21</f>
        <v>0</v>
      </c>
      <c r="I14" s="8">
        <f>SUM(B14:H14)</f>
        <v>0</v>
      </c>
      <c r="J14" s="8">
        <f>'Synthèse des modifications'!K44</f>
        <v>0</v>
      </c>
      <c r="K14" s="14">
        <f>I14-J14</f>
        <v>0</v>
      </c>
      <c r="L14" s="14">
        <f>'Synthèse des modifications'!K41+'Synthèse des modifications'!K43</f>
        <v>0</v>
      </c>
    </row>
    <row r="15" spans="1:12" s="21" customFormat="1" ht="41.25" customHeight="1">
      <c r="A15" s="14" t="s">
        <v>160</v>
      </c>
      <c r="B15" s="28" t="s">
        <v>24</v>
      </c>
      <c r="C15" s="28" t="s">
        <v>73</v>
      </c>
      <c r="D15" s="29" t="s">
        <v>80</v>
      </c>
      <c r="E15" s="29" t="s">
        <v>77</v>
      </c>
      <c r="F15" s="29" t="s">
        <v>75</v>
      </c>
      <c r="G15" s="28" t="s">
        <v>81</v>
      </c>
      <c r="H15" s="28" t="s">
        <v>74</v>
      </c>
      <c r="I15" s="29" t="s">
        <v>23</v>
      </c>
      <c r="J15" s="29" t="s">
        <v>27</v>
      </c>
      <c r="K15" s="29" t="s">
        <v>63</v>
      </c>
      <c r="L15" s="29" t="s">
        <v>105</v>
      </c>
    </row>
    <row r="16" spans="1:12" ht="12.75">
      <c r="A16" s="7" t="s">
        <v>159</v>
      </c>
      <c r="B16" s="35"/>
      <c r="C16" s="35"/>
      <c r="D16" s="35"/>
      <c r="E16" s="35"/>
      <c r="F16" s="35"/>
      <c r="G16" s="35"/>
      <c r="H16" s="35"/>
      <c r="I16" s="8">
        <f>SUM(B16:H16)</f>
        <v>0</v>
      </c>
      <c r="J16" s="36"/>
      <c r="K16" s="14">
        <f>I16-J16</f>
        <v>0</v>
      </c>
      <c r="L16" s="68"/>
    </row>
    <row r="17" spans="1:12" ht="12.75">
      <c r="A17" s="7" t="s">
        <v>159</v>
      </c>
      <c r="B17" s="35"/>
      <c r="C17" s="35"/>
      <c r="D17" s="35"/>
      <c r="E17" s="35"/>
      <c r="F17" s="35"/>
      <c r="G17" s="35"/>
      <c r="H17" s="35"/>
      <c r="I17" s="8">
        <f aca="true" t="shared" si="0" ref="I17:I39">SUM(B17:H17)</f>
        <v>0</v>
      </c>
      <c r="J17" s="36"/>
      <c r="K17" s="14">
        <f aca="true" t="shared" si="1" ref="K17:K39">I17-J17</f>
        <v>0</v>
      </c>
      <c r="L17" s="68"/>
    </row>
    <row r="18" spans="1:12" ht="12.75">
      <c r="A18" s="7" t="s">
        <v>159</v>
      </c>
      <c r="B18" s="35"/>
      <c r="C18" s="35"/>
      <c r="D18" s="35"/>
      <c r="E18" s="35"/>
      <c r="F18" s="35"/>
      <c r="G18" s="35"/>
      <c r="H18" s="35"/>
      <c r="I18" s="8">
        <f t="shared" si="0"/>
        <v>0</v>
      </c>
      <c r="J18" s="36"/>
      <c r="K18" s="14">
        <f t="shared" si="1"/>
        <v>0</v>
      </c>
      <c r="L18" s="68"/>
    </row>
    <row r="19" spans="1:12" ht="12.75">
      <c r="A19" s="7" t="s">
        <v>159</v>
      </c>
      <c r="B19" s="35"/>
      <c r="C19" s="35"/>
      <c r="D19" s="35"/>
      <c r="E19" s="35"/>
      <c r="F19" s="35"/>
      <c r="G19" s="35"/>
      <c r="H19" s="35"/>
      <c r="I19" s="8">
        <f t="shared" si="0"/>
        <v>0</v>
      </c>
      <c r="J19" s="36"/>
      <c r="K19" s="14">
        <f t="shared" si="1"/>
        <v>0</v>
      </c>
      <c r="L19" s="68"/>
    </row>
    <row r="20" spans="1:12" ht="12.75">
      <c r="A20" s="7" t="s">
        <v>159</v>
      </c>
      <c r="B20" s="35"/>
      <c r="C20" s="35"/>
      <c r="D20" s="35"/>
      <c r="E20" s="35"/>
      <c r="F20" s="35"/>
      <c r="G20" s="35"/>
      <c r="H20" s="35"/>
      <c r="I20" s="8">
        <f t="shared" si="0"/>
        <v>0</v>
      </c>
      <c r="J20" s="36"/>
      <c r="K20" s="14">
        <f t="shared" si="1"/>
        <v>0</v>
      </c>
      <c r="L20" s="68"/>
    </row>
    <row r="21" spans="1:12" ht="12.75">
      <c r="A21" s="7" t="s">
        <v>159</v>
      </c>
      <c r="B21" s="35"/>
      <c r="C21" s="35"/>
      <c r="D21" s="35"/>
      <c r="E21" s="35"/>
      <c r="F21" s="35"/>
      <c r="G21" s="35"/>
      <c r="H21" s="35"/>
      <c r="I21" s="8">
        <f t="shared" si="0"/>
        <v>0</v>
      </c>
      <c r="J21" s="36"/>
      <c r="K21" s="14">
        <f t="shared" si="1"/>
        <v>0</v>
      </c>
      <c r="L21" s="68"/>
    </row>
    <row r="22" spans="1:12" ht="12.75">
      <c r="A22" s="7" t="s">
        <v>159</v>
      </c>
      <c r="B22" s="35"/>
      <c r="C22" s="35"/>
      <c r="D22" s="35"/>
      <c r="E22" s="35"/>
      <c r="F22" s="35"/>
      <c r="G22" s="35"/>
      <c r="H22" s="35"/>
      <c r="I22" s="8">
        <f t="shared" si="0"/>
        <v>0</v>
      </c>
      <c r="J22" s="36"/>
      <c r="K22" s="14">
        <f t="shared" si="1"/>
        <v>0</v>
      </c>
      <c r="L22" s="68"/>
    </row>
    <row r="23" spans="1:12" ht="12.75">
      <c r="A23" s="7" t="s">
        <v>159</v>
      </c>
      <c r="B23" s="35"/>
      <c r="C23" s="35"/>
      <c r="D23" s="35"/>
      <c r="E23" s="35"/>
      <c r="F23" s="35"/>
      <c r="G23" s="35"/>
      <c r="H23" s="35"/>
      <c r="I23" s="8">
        <f t="shared" si="0"/>
        <v>0</v>
      </c>
      <c r="J23" s="36"/>
      <c r="K23" s="14">
        <f t="shared" si="1"/>
        <v>0</v>
      </c>
      <c r="L23" s="68"/>
    </row>
    <row r="24" spans="1:12" ht="12.75">
      <c r="A24" s="7" t="s">
        <v>159</v>
      </c>
      <c r="B24" s="35"/>
      <c r="C24" s="35"/>
      <c r="D24" s="35"/>
      <c r="E24" s="35"/>
      <c r="F24" s="35"/>
      <c r="G24" s="35"/>
      <c r="H24" s="35"/>
      <c r="I24" s="8">
        <f t="shared" si="0"/>
        <v>0</v>
      </c>
      <c r="J24" s="36"/>
      <c r="K24" s="14">
        <f t="shared" si="1"/>
        <v>0</v>
      </c>
      <c r="L24" s="68"/>
    </row>
    <row r="25" spans="1:12" ht="12.75">
      <c r="A25" s="7" t="s">
        <v>159</v>
      </c>
      <c r="B25" s="35"/>
      <c r="C25" s="35"/>
      <c r="D25" s="35"/>
      <c r="E25" s="35"/>
      <c r="F25" s="35"/>
      <c r="G25" s="35"/>
      <c r="H25" s="35"/>
      <c r="I25" s="8">
        <f t="shared" si="0"/>
        <v>0</v>
      </c>
      <c r="J25" s="36"/>
      <c r="K25" s="14">
        <f t="shared" si="1"/>
        <v>0</v>
      </c>
      <c r="L25" s="68"/>
    </row>
    <row r="26" spans="1:12" ht="12.75">
      <c r="A26" s="7" t="s">
        <v>159</v>
      </c>
      <c r="B26" s="35"/>
      <c r="C26" s="35"/>
      <c r="D26" s="35"/>
      <c r="E26" s="35"/>
      <c r="F26" s="35"/>
      <c r="G26" s="35"/>
      <c r="H26" s="35"/>
      <c r="I26" s="8">
        <f t="shared" si="0"/>
        <v>0</v>
      </c>
      <c r="J26" s="36"/>
      <c r="K26" s="14">
        <f t="shared" si="1"/>
        <v>0</v>
      </c>
      <c r="L26" s="68"/>
    </row>
    <row r="27" spans="1:12" ht="12.75">
      <c r="A27" s="7" t="s">
        <v>159</v>
      </c>
      <c r="B27" s="35"/>
      <c r="C27" s="35"/>
      <c r="D27" s="35"/>
      <c r="E27" s="35"/>
      <c r="F27" s="35"/>
      <c r="G27" s="35"/>
      <c r="H27" s="35"/>
      <c r="I27" s="8">
        <f t="shared" si="0"/>
        <v>0</v>
      </c>
      <c r="J27" s="36"/>
      <c r="K27" s="14">
        <f t="shared" si="1"/>
        <v>0</v>
      </c>
      <c r="L27" s="68"/>
    </row>
    <row r="28" spans="1:12" ht="12.75">
      <c r="A28" s="7" t="s">
        <v>159</v>
      </c>
      <c r="B28" s="35"/>
      <c r="C28" s="35"/>
      <c r="D28" s="35"/>
      <c r="E28" s="35"/>
      <c r="F28" s="35"/>
      <c r="G28" s="35"/>
      <c r="H28" s="35"/>
      <c r="I28" s="8">
        <f t="shared" si="0"/>
        <v>0</v>
      </c>
      <c r="J28" s="36"/>
      <c r="K28" s="14">
        <f t="shared" si="1"/>
        <v>0</v>
      </c>
      <c r="L28" s="68"/>
    </row>
    <row r="29" spans="1:12" ht="12.75">
      <c r="A29" s="7" t="s">
        <v>159</v>
      </c>
      <c r="B29" s="35"/>
      <c r="C29" s="35"/>
      <c r="D29" s="35"/>
      <c r="E29" s="35"/>
      <c r="F29" s="35"/>
      <c r="G29" s="35"/>
      <c r="H29" s="35"/>
      <c r="I29" s="8">
        <f t="shared" si="0"/>
        <v>0</v>
      </c>
      <c r="J29" s="36"/>
      <c r="K29" s="14">
        <f t="shared" si="1"/>
        <v>0</v>
      </c>
      <c r="L29" s="68"/>
    </row>
    <row r="30" spans="1:12" ht="12.75">
      <c r="A30" s="7" t="s">
        <v>159</v>
      </c>
      <c r="B30" s="35"/>
      <c r="C30" s="35"/>
      <c r="D30" s="35"/>
      <c r="E30" s="35"/>
      <c r="F30" s="35"/>
      <c r="G30" s="35"/>
      <c r="H30" s="35"/>
      <c r="I30" s="8">
        <f t="shared" si="0"/>
        <v>0</v>
      </c>
      <c r="J30" s="36"/>
      <c r="K30" s="14">
        <f t="shared" si="1"/>
        <v>0</v>
      </c>
      <c r="L30" s="68"/>
    </row>
    <row r="31" spans="1:12" ht="12.75">
      <c r="A31" s="7" t="s">
        <v>159</v>
      </c>
      <c r="B31" s="35"/>
      <c r="C31" s="35"/>
      <c r="D31" s="35"/>
      <c r="E31" s="35"/>
      <c r="F31" s="35"/>
      <c r="G31" s="35"/>
      <c r="H31" s="35"/>
      <c r="I31" s="8">
        <f t="shared" si="0"/>
        <v>0</v>
      </c>
      <c r="J31" s="36"/>
      <c r="K31" s="14">
        <f t="shared" si="1"/>
        <v>0</v>
      </c>
      <c r="L31" s="68"/>
    </row>
    <row r="32" spans="1:12" ht="12.75">
      <c r="A32" s="7" t="s">
        <v>159</v>
      </c>
      <c r="B32" s="35"/>
      <c r="C32" s="35"/>
      <c r="D32" s="35"/>
      <c r="E32" s="35"/>
      <c r="F32" s="35"/>
      <c r="G32" s="35"/>
      <c r="H32" s="35"/>
      <c r="I32" s="8">
        <f t="shared" si="0"/>
        <v>0</v>
      </c>
      <c r="J32" s="36"/>
      <c r="K32" s="14">
        <f t="shared" si="1"/>
        <v>0</v>
      </c>
      <c r="L32" s="68"/>
    </row>
    <row r="33" spans="1:12" ht="12.75">
      <c r="A33" s="7" t="s">
        <v>161</v>
      </c>
      <c r="B33" s="35"/>
      <c r="C33" s="35"/>
      <c r="D33" s="35"/>
      <c r="E33" s="35"/>
      <c r="F33" s="35"/>
      <c r="G33" s="35"/>
      <c r="H33" s="35"/>
      <c r="I33" s="8">
        <f t="shared" si="0"/>
        <v>0</v>
      </c>
      <c r="J33" s="36"/>
      <c r="K33" s="14">
        <f t="shared" si="1"/>
        <v>0</v>
      </c>
      <c r="L33" s="68"/>
    </row>
    <row r="34" spans="1:12" ht="12.75">
      <c r="A34" s="7" t="s">
        <v>159</v>
      </c>
      <c r="B34" s="35"/>
      <c r="C34" s="35"/>
      <c r="D34" s="35"/>
      <c r="E34" s="35"/>
      <c r="F34" s="35"/>
      <c r="G34" s="35"/>
      <c r="H34" s="35"/>
      <c r="I34" s="8">
        <f t="shared" si="0"/>
        <v>0</v>
      </c>
      <c r="J34" s="36"/>
      <c r="K34" s="14">
        <f t="shared" si="1"/>
        <v>0</v>
      </c>
      <c r="L34" s="68"/>
    </row>
    <row r="35" spans="1:12" ht="12.75">
      <c r="A35" s="7" t="s">
        <v>159</v>
      </c>
      <c r="B35" s="35"/>
      <c r="C35" s="35"/>
      <c r="D35" s="35"/>
      <c r="E35" s="35"/>
      <c r="F35" s="35"/>
      <c r="G35" s="35"/>
      <c r="H35" s="35"/>
      <c r="I35" s="8">
        <f t="shared" si="0"/>
        <v>0</v>
      </c>
      <c r="J35" s="36"/>
      <c r="K35" s="14">
        <f t="shared" si="1"/>
        <v>0</v>
      </c>
      <c r="L35" s="68"/>
    </row>
    <row r="36" spans="1:12" ht="12.75">
      <c r="A36" s="7" t="s">
        <v>159</v>
      </c>
      <c r="B36" s="35"/>
      <c r="C36" s="35"/>
      <c r="D36" s="35"/>
      <c r="E36" s="35"/>
      <c r="F36" s="35"/>
      <c r="G36" s="35"/>
      <c r="H36" s="35"/>
      <c r="I36" s="8">
        <f t="shared" si="0"/>
        <v>0</v>
      </c>
      <c r="J36" s="36"/>
      <c r="K36" s="14">
        <f t="shared" si="1"/>
        <v>0</v>
      </c>
      <c r="L36" s="68"/>
    </row>
    <row r="37" spans="1:12" ht="12.75">
      <c r="A37" s="7" t="s">
        <v>159</v>
      </c>
      <c r="B37" s="35"/>
      <c r="C37" s="35"/>
      <c r="D37" s="35"/>
      <c r="E37" s="35"/>
      <c r="F37" s="35"/>
      <c r="G37" s="35"/>
      <c r="H37" s="35"/>
      <c r="I37" s="8">
        <f t="shared" si="0"/>
        <v>0</v>
      </c>
      <c r="J37" s="36"/>
      <c r="K37" s="14">
        <f t="shared" si="1"/>
        <v>0</v>
      </c>
      <c r="L37" s="68"/>
    </row>
    <row r="38" spans="1:12" ht="12.75">
      <c r="A38" s="7" t="s">
        <v>159</v>
      </c>
      <c r="B38" s="35"/>
      <c r="C38" s="35"/>
      <c r="D38" s="35"/>
      <c r="E38" s="35"/>
      <c r="F38" s="35"/>
      <c r="G38" s="35"/>
      <c r="H38" s="35"/>
      <c r="I38" s="8">
        <f t="shared" si="0"/>
        <v>0</v>
      </c>
      <c r="J38" s="36"/>
      <c r="K38" s="14">
        <f t="shared" si="1"/>
        <v>0</v>
      </c>
      <c r="L38" s="68"/>
    </row>
    <row r="39" spans="1:12" ht="12.75">
      <c r="A39" s="7" t="s">
        <v>159</v>
      </c>
      <c r="B39" s="35"/>
      <c r="C39" s="35"/>
      <c r="D39" s="35"/>
      <c r="E39" s="35"/>
      <c r="F39" s="35"/>
      <c r="G39" s="35"/>
      <c r="H39" s="35"/>
      <c r="I39" s="8">
        <f t="shared" si="0"/>
        <v>0</v>
      </c>
      <c r="J39" s="36"/>
      <c r="K39" s="14">
        <f t="shared" si="1"/>
        <v>0</v>
      </c>
      <c r="L39" s="68"/>
    </row>
    <row r="40" spans="1:12" s="21" customFormat="1" ht="12.75">
      <c r="A40" s="8" t="s">
        <v>25</v>
      </c>
      <c r="B40" s="8">
        <f aca="true" t="shared" si="2" ref="B40:L40">SUM(B16:B39)</f>
        <v>0</v>
      </c>
      <c r="C40" s="8">
        <f t="shared" si="2"/>
        <v>0</v>
      </c>
      <c r="D40" s="8">
        <f t="shared" si="2"/>
        <v>0</v>
      </c>
      <c r="E40" s="8">
        <f t="shared" si="2"/>
        <v>0</v>
      </c>
      <c r="F40" s="8">
        <f t="shared" si="2"/>
        <v>0</v>
      </c>
      <c r="G40" s="8">
        <f t="shared" si="2"/>
        <v>0</v>
      </c>
      <c r="H40" s="8">
        <f t="shared" si="2"/>
        <v>0</v>
      </c>
      <c r="I40" s="8">
        <f>SUM(I16:I39)</f>
        <v>0</v>
      </c>
      <c r="J40" s="8">
        <f t="shared" si="2"/>
        <v>0</v>
      </c>
      <c r="K40" s="8">
        <f t="shared" si="2"/>
        <v>0</v>
      </c>
      <c r="L40" s="8">
        <f t="shared" si="2"/>
        <v>0</v>
      </c>
    </row>
    <row r="41" spans="1:12" s="21" customFormat="1" ht="12.75">
      <c r="A41" s="8" t="s">
        <v>163</v>
      </c>
      <c r="B41" s="8">
        <f>B14-B40</f>
        <v>0</v>
      </c>
      <c r="C41" s="8">
        <f aca="true" t="shared" si="3" ref="C41:L41">C14-C40</f>
        <v>0</v>
      </c>
      <c r="D41" s="8">
        <f t="shared" si="3"/>
        <v>0</v>
      </c>
      <c r="E41" s="8">
        <f t="shared" si="3"/>
        <v>0</v>
      </c>
      <c r="F41" s="8">
        <f t="shared" si="3"/>
        <v>0</v>
      </c>
      <c r="G41" s="8">
        <f t="shared" si="3"/>
        <v>0</v>
      </c>
      <c r="H41" s="8">
        <f t="shared" si="3"/>
        <v>0</v>
      </c>
      <c r="I41" s="8">
        <f t="shared" si="3"/>
        <v>0</v>
      </c>
      <c r="J41" s="8">
        <f t="shared" si="3"/>
        <v>0</v>
      </c>
      <c r="K41" s="8">
        <f t="shared" si="3"/>
        <v>0</v>
      </c>
      <c r="L41" s="8">
        <f t="shared" si="3"/>
        <v>0</v>
      </c>
    </row>
    <row r="43" spans="1:4" ht="15.75">
      <c r="A43" s="191" t="s">
        <v>114</v>
      </c>
      <c r="B43" s="191"/>
      <c r="C43" s="191"/>
      <c r="D43" s="27"/>
    </row>
    <row r="44" ht="7.5" customHeight="1"/>
    <row r="45" spans="1:7" ht="12.75">
      <c r="A45" s="17" t="s">
        <v>65</v>
      </c>
      <c r="B45" s="17">
        <f>I40</f>
        <v>0</v>
      </c>
      <c r="C45" s="6"/>
      <c r="D45" s="6"/>
      <c r="E45" s="6"/>
      <c r="F45" s="6"/>
      <c r="G45" s="6"/>
    </row>
    <row r="46" spans="1:7" ht="12.75">
      <c r="A46" s="17" t="s">
        <v>27</v>
      </c>
      <c r="B46" s="17">
        <f>J40</f>
        <v>0</v>
      </c>
      <c r="C46" s="6"/>
      <c r="D46" s="6"/>
      <c r="E46" s="6"/>
      <c r="F46" s="6"/>
      <c r="G46" s="6"/>
    </row>
    <row r="47" spans="1:7" ht="12.75">
      <c r="A47" s="17" t="s">
        <v>28</v>
      </c>
      <c r="B47" s="17">
        <f>K40</f>
        <v>0</v>
      </c>
      <c r="C47" s="6"/>
      <c r="D47" s="6"/>
      <c r="E47" s="6"/>
      <c r="F47" s="6"/>
      <c r="G47" s="6"/>
    </row>
    <row r="48" spans="1:11" ht="25.5">
      <c r="A48" s="16" t="s">
        <v>179</v>
      </c>
      <c r="B48" s="78">
        <v>0</v>
      </c>
      <c r="C48" s="179" t="s">
        <v>107</v>
      </c>
      <c r="D48" s="180"/>
      <c r="E48" s="180"/>
      <c r="F48" s="180"/>
      <c r="G48" s="180"/>
      <c r="H48" s="180"/>
      <c r="I48" s="180"/>
      <c r="J48" s="180"/>
      <c r="K48" s="181"/>
    </row>
    <row r="49" spans="1:11" ht="12.75">
      <c r="A49" s="16" t="s">
        <v>60</v>
      </c>
      <c r="B49" s="76">
        <f>B47+B48</f>
        <v>0</v>
      </c>
      <c r="C49" s="182"/>
      <c r="D49" s="183"/>
      <c r="E49" s="183"/>
      <c r="F49" s="183"/>
      <c r="G49" s="183"/>
      <c r="H49" s="183"/>
      <c r="I49" s="183"/>
      <c r="J49" s="183"/>
      <c r="K49" s="184"/>
    </row>
    <row r="50" spans="1:11" ht="12.75">
      <c r="A50" s="17" t="s">
        <v>70</v>
      </c>
      <c r="B50" s="77">
        <f>('Synthèse des modifications'!K47)</f>
        <v>0</v>
      </c>
      <c r="C50" s="182"/>
      <c r="D50" s="183"/>
      <c r="E50" s="183"/>
      <c r="F50" s="183"/>
      <c r="G50" s="183"/>
      <c r="H50" s="183"/>
      <c r="I50" s="183"/>
      <c r="J50" s="183"/>
      <c r="K50" s="184"/>
    </row>
    <row r="51" spans="1:11" ht="12.75">
      <c r="A51" s="17" t="s">
        <v>71</v>
      </c>
      <c r="B51" s="76">
        <f>(B49-B52)*B50</f>
        <v>0</v>
      </c>
      <c r="C51" s="185"/>
      <c r="D51" s="186"/>
      <c r="E51" s="186"/>
      <c r="F51" s="186"/>
      <c r="G51" s="186"/>
      <c r="H51" s="186"/>
      <c r="I51" s="186"/>
      <c r="J51" s="186"/>
      <c r="K51" s="187"/>
    </row>
    <row r="52" spans="1:8" s="15" customFormat="1" ht="12.75">
      <c r="A52" s="17" t="s">
        <v>72</v>
      </c>
      <c r="B52" s="17">
        <f>'Dépenses cumulées CPN'!H40</f>
        <v>0</v>
      </c>
      <c r="C52" s="23"/>
      <c r="D52" s="23"/>
      <c r="E52" s="23"/>
      <c r="F52" s="23"/>
      <c r="G52" s="23"/>
      <c r="H52" s="23"/>
    </row>
    <row r="53" spans="1:2" ht="12.75">
      <c r="A53" s="17" t="s">
        <v>64</v>
      </c>
      <c r="B53" s="17">
        <f>B51+B52</f>
        <v>0</v>
      </c>
    </row>
    <row r="54" spans="1:2" s="15" customFormat="1" ht="7.5" customHeight="1">
      <c r="A54" s="26"/>
      <c r="B54" s="6"/>
    </row>
  </sheetData>
  <sheetProtection password="B4C2" sheet="1" formatColumns="0"/>
  <mergeCells count="11">
    <mergeCell ref="A1:G1"/>
    <mergeCell ref="B9:C9"/>
    <mergeCell ref="B10:C10"/>
    <mergeCell ref="A43:C43"/>
    <mergeCell ref="C48:K51"/>
    <mergeCell ref="C3:G3"/>
    <mergeCell ref="A4:B4"/>
    <mergeCell ref="C4:G4"/>
    <mergeCell ref="C5:G5"/>
    <mergeCell ref="A7:B7"/>
    <mergeCell ref="B8:C8"/>
  </mergeCells>
  <printOptions horizontalCentered="1" verticalCentered="1"/>
  <pageMargins left="0.31496062992125984" right="0.31496062992125984" top="0.2755905511811024" bottom="0.2755905511811024" header="0.2362204724409449" footer="0.2362204724409449"/>
  <pageSetup fitToHeight="2" horizontalDpi="600" verticalDpi="600" orientation="landscape" paperSize="9" scale="76" r:id="rId1"/>
  <headerFooter alignWithMargins="0">
    <oddHeader>&amp;CProgramme INTERREG IV France – Wallonie - Vlaanderen - Dossier de solde</oddHeader>
  </headerFooter>
</worksheet>
</file>

<file path=xl/worksheets/sheet6.xml><?xml version="1.0" encoding="utf-8"?>
<worksheet xmlns="http://schemas.openxmlformats.org/spreadsheetml/2006/main" xmlns:r="http://schemas.openxmlformats.org/officeDocument/2006/relationships">
  <dimension ref="A1:C84"/>
  <sheetViews>
    <sheetView zoomScalePageLayoutView="0" workbookViewId="0" topLeftCell="A1">
      <selection activeCell="A23" sqref="A23:C23"/>
    </sheetView>
  </sheetViews>
  <sheetFormatPr defaultColWidth="11.421875" defaultRowHeight="12.75"/>
  <cols>
    <col min="1" max="1" width="33.57421875" style="134" customWidth="1"/>
    <col min="2" max="2" width="39.00390625" style="134" customWidth="1"/>
    <col min="3" max="3" width="20.7109375" style="134" customWidth="1"/>
    <col min="4" max="16384" width="11.421875" style="134" customWidth="1"/>
  </cols>
  <sheetData>
    <row r="1" spans="1:3" s="130" customFormat="1" ht="16.5" thickTop="1">
      <c r="A1" s="221" t="s">
        <v>165</v>
      </c>
      <c r="B1" s="222"/>
      <c r="C1" s="223"/>
    </row>
    <row r="2" spans="1:3" ht="12.75">
      <c r="A2" s="131"/>
      <c r="B2" s="132"/>
      <c r="C2" s="133"/>
    </row>
    <row r="3" spans="1:3" ht="38.25">
      <c r="A3" s="135" t="s">
        <v>147</v>
      </c>
      <c r="B3" s="224"/>
      <c r="C3" s="225"/>
    </row>
    <row r="4" spans="1:3" ht="25.5">
      <c r="A4" s="135" t="s">
        <v>173</v>
      </c>
      <c r="B4" s="224"/>
      <c r="C4" s="225"/>
    </row>
    <row r="5" spans="1:3" ht="12.75">
      <c r="A5" s="136" t="s">
        <v>109</v>
      </c>
      <c r="B5" s="224"/>
      <c r="C5" s="225"/>
    </row>
    <row r="6" spans="1:3" ht="12.75">
      <c r="A6" s="136" t="s">
        <v>110</v>
      </c>
      <c r="B6" s="224"/>
      <c r="C6" s="225"/>
    </row>
    <row r="7" spans="1:3" ht="12.75">
      <c r="A7" s="136" t="s">
        <v>111</v>
      </c>
      <c r="B7" s="224"/>
      <c r="C7" s="225"/>
    </row>
    <row r="8" spans="1:3" ht="12.75">
      <c r="A8" s="136" t="s">
        <v>108</v>
      </c>
      <c r="B8" s="224"/>
      <c r="C8" s="225"/>
    </row>
    <row r="9" spans="1:3" ht="12.75">
      <c r="A9" s="136" t="s">
        <v>30</v>
      </c>
      <c r="B9" s="224"/>
      <c r="C9" s="225"/>
    </row>
    <row r="10" spans="1:3" s="138" customFormat="1" ht="13.5" thickBot="1">
      <c r="A10" s="137" t="s">
        <v>112</v>
      </c>
      <c r="B10" s="227"/>
      <c r="C10" s="228"/>
    </row>
    <row r="11" ht="26.25" customHeight="1" thickTop="1">
      <c r="A11" s="139"/>
    </row>
    <row r="12" spans="1:3" ht="12.75">
      <c r="A12" s="140" t="s">
        <v>0</v>
      </c>
      <c r="B12" s="229"/>
      <c r="C12" s="230"/>
    </row>
    <row r="13" spans="1:3" ht="12.75">
      <c r="A13" s="140" t="s">
        <v>1</v>
      </c>
      <c r="B13" s="229"/>
      <c r="C13" s="230"/>
    </row>
    <row r="14" spans="1:3" ht="12.75">
      <c r="A14" s="220" t="s">
        <v>2</v>
      </c>
      <c r="B14" s="220"/>
      <c r="C14" s="220"/>
    </row>
    <row r="15" spans="1:3" ht="28.5" customHeight="1">
      <c r="A15" s="141"/>
      <c r="B15" s="110"/>
      <c r="C15" s="110"/>
    </row>
    <row r="16" spans="1:3" ht="12.75" customHeight="1">
      <c r="A16" s="211" t="s">
        <v>3</v>
      </c>
      <c r="B16" s="211"/>
      <c r="C16" s="211"/>
    </row>
    <row r="17" spans="1:3" ht="12.75">
      <c r="A17" s="142"/>
      <c r="B17" s="110"/>
      <c r="C17" s="110"/>
    </row>
    <row r="18" spans="1:3" ht="12.75">
      <c r="A18" s="214" t="s">
        <v>138</v>
      </c>
      <c r="B18" s="226"/>
      <c r="C18" s="143"/>
    </row>
    <row r="19" spans="1:3" ht="12.75">
      <c r="A19" s="216" t="s">
        <v>141</v>
      </c>
      <c r="B19" s="216"/>
      <c r="C19" s="159"/>
    </row>
    <row r="20" spans="1:3" ht="12.75">
      <c r="A20" s="214" t="s">
        <v>139</v>
      </c>
      <c r="B20" s="214"/>
      <c r="C20" s="159"/>
    </row>
    <row r="21" spans="1:3" ht="12.75">
      <c r="A21" s="214" t="s">
        <v>142</v>
      </c>
      <c r="B21" s="214"/>
      <c r="C21" s="159"/>
    </row>
    <row r="22" spans="1:3" ht="24.75" customHeight="1">
      <c r="A22" s="109"/>
      <c r="B22" s="109"/>
      <c r="C22" s="109"/>
    </row>
    <row r="23" spans="1:3" ht="12.75" customHeight="1">
      <c r="A23" s="211" t="s">
        <v>140</v>
      </c>
      <c r="B23" s="211"/>
      <c r="C23" s="211"/>
    </row>
    <row r="24" spans="1:3" ht="12.75">
      <c r="A24" s="109"/>
      <c r="B24" s="109"/>
      <c r="C24" s="109"/>
    </row>
    <row r="25" spans="1:3" ht="30" customHeight="1">
      <c r="A25" s="214" t="s">
        <v>174</v>
      </c>
      <c r="B25" s="214"/>
      <c r="C25" s="214"/>
    </row>
    <row r="26" spans="1:3" ht="12.75">
      <c r="A26" s="214" t="s">
        <v>175</v>
      </c>
      <c r="B26" s="214"/>
      <c r="C26" s="214"/>
    </row>
    <row r="27" spans="1:3" ht="12.75">
      <c r="A27" s="214" t="s">
        <v>148</v>
      </c>
      <c r="B27" s="214"/>
      <c r="C27" s="214"/>
    </row>
    <row r="28" spans="1:3" ht="22.5" customHeight="1">
      <c r="A28" s="109"/>
      <c r="B28" s="109"/>
      <c r="C28" s="109"/>
    </row>
    <row r="29" spans="1:3" ht="12.75" customHeight="1">
      <c r="A29" s="211" t="s">
        <v>4</v>
      </c>
      <c r="B29" s="211"/>
      <c r="C29" s="211"/>
    </row>
    <row r="30" spans="1:3" ht="12.75">
      <c r="A30" s="141"/>
      <c r="B30" s="110"/>
      <c r="C30" s="110"/>
    </row>
    <row r="31" spans="1:3" s="146" customFormat="1" ht="41.25" customHeight="1">
      <c r="A31" s="213" t="s">
        <v>168</v>
      </c>
      <c r="B31" s="219"/>
      <c r="C31" s="145">
        <f>'Dépenses cumulées CPN'!B45</f>
        <v>0</v>
      </c>
    </row>
    <row r="32" spans="1:3" ht="12.75">
      <c r="A32" s="147"/>
      <c r="B32" s="147"/>
      <c r="C32" s="148"/>
    </row>
    <row r="33" spans="1:3" ht="12.75" customHeight="1">
      <c r="A33" s="213" t="s">
        <v>5</v>
      </c>
      <c r="B33" s="213"/>
      <c r="C33" s="149">
        <f>'Dépenses cumulées CPN'!B46</f>
        <v>0</v>
      </c>
    </row>
    <row r="34" spans="1:2" ht="12.75">
      <c r="A34" s="150"/>
      <c r="B34" s="150"/>
    </row>
    <row r="35" spans="1:3" ht="12.75" customHeight="1">
      <c r="A35" s="213" t="s">
        <v>61</v>
      </c>
      <c r="B35" s="213"/>
      <c r="C35" s="145">
        <f>'Dépenses cumulées CPN'!B48</f>
        <v>0</v>
      </c>
    </row>
    <row r="36" spans="1:2" ht="12.75">
      <c r="A36" s="144"/>
      <c r="B36" s="144"/>
    </row>
    <row r="37" spans="1:3" ht="24.75" customHeight="1">
      <c r="A37" s="213" t="s">
        <v>62</v>
      </c>
      <c r="B37" s="213"/>
      <c r="C37" s="149">
        <f>'Dépenses cumulées CPN'!B49</f>
        <v>0</v>
      </c>
    </row>
    <row r="38" spans="1:2" ht="12.75">
      <c r="A38" s="150"/>
      <c r="B38" s="150"/>
    </row>
    <row r="39" spans="1:3" ht="26.25" customHeight="1">
      <c r="A39" s="213" t="s">
        <v>6</v>
      </c>
      <c r="B39" s="213"/>
      <c r="C39" s="149">
        <f>'Dépenses cumulées CPN'!B53</f>
        <v>0</v>
      </c>
    </row>
    <row r="40" spans="1:2" ht="12.75">
      <c r="A40" s="150"/>
      <c r="B40" s="150"/>
    </row>
    <row r="41" spans="1:3" ht="28.5" customHeight="1">
      <c r="A41" s="214" t="s">
        <v>169</v>
      </c>
      <c r="B41" s="214"/>
      <c r="C41" s="214"/>
    </row>
    <row r="42" spans="1:3" ht="44.25" customHeight="1">
      <c r="A42" s="214" t="s">
        <v>178</v>
      </c>
      <c r="B42" s="214"/>
      <c r="C42" s="214"/>
    </row>
    <row r="43" spans="1:3" ht="28.5" customHeight="1">
      <c r="A43" s="214" t="s">
        <v>7</v>
      </c>
      <c r="B43" s="214"/>
      <c r="C43" s="214"/>
    </row>
    <row r="44" spans="1:3" ht="40.5" customHeight="1">
      <c r="A44" s="218" t="s">
        <v>66</v>
      </c>
      <c r="B44" s="216"/>
      <c r="C44" s="216"/>
    </row>
    <row r="45" spans="1:3" ht="30" customHeight="1">
      <c r="A45" s="218" t="s">
        <v>8</v>
      </c>
      <c r="B45" s="216"/>
      <c r="C45" s="216"/>
    </row>
    <row r="46" spans="1:3" ht="27.75" customHeight="1">
      <c r="A46" s="218" t="s">
        <v>9</v>
      </c>
      <c r="B46" s="216"/>
      <c r="C46" s="216"/>
    </row>
    <row r="47" spans="1:3" ht="12.75">
      <c r="A47" s="218" t="s">
        <v>59</v>
      </c>
      <c r="B47" s="216"/>
      <c r="C47" s="216"/>
    </row>
    <row r="48" spans="1:3" ht="27" customHeight="1">
      <c r="A48" s="141"/>
      <c r="B48" s="110"/>
      <c r="C48" s="110"/>
    </row>
    <row r="49" spans="1:3" ht="27" customHeight="1">
      <c r="A49" s="211" t="s">
        <v>149</v>
      </c>
      <c r="B49" s="211"/>
      <c r="C49" s="211"/>
    </row>
    <row r="50" spans="1:3" ht="5.25" customHeight="1">
      <c r="A50" s="141"/>
      <c r="B50" s="105"/>
      <c r="C50" s="110"/>
    </row>
    <row r="51" spans="1:3" ht="38.25" customHeight="1">
      <c r="A51" s="215" t="s">
        <v>150</v>
      </c>
      <c r="B51" s="215"/>
      <c r="C51" s="215"/>
    </row>
    <row r="52" spans="1:3" ht="12.75">
      <c r="A52" s="167"/>
      <c r="B52" s="168"/>
      <c r="C52" s="168"/>
    </row>
    <row r="53" spans="1:3" s="151" customFormat="1" ht="12.75">
      <c r="A53" s="215" t="s">
        <v>153</v>
      </c>
      <c r="B53" s="215"/>
      <c r="C53" s="215"/>
    </row>
    <row r="54" spans="1:3" s="110" customFormat="1" ht="12.75" customHeight="1">
      <c r="A54" s="169"/>
      <c r="B54" s="168"/>
      <c r="C54" s="168"/>
    </row>
    <row r="55" spans="1:3" ht="12.75" customHeight="1">
      <c r="A55" s="169"/>
      <c r="B55" s="168"/>
      <c r="C55" s="168"/>
    </row>
    <row r="56" spans="1:3" ht="12.75">
      <c r="A56" s="169"/>
      <c r="B56" s="168"/>
      <c r="C56" s="168"/>
    </row>
    <row r="57" spans="1:3" ht="52.5" customHeight="1">
      <c r="A57" s="215" t="s">
        <v>151</v>
      </c>
      <c r="B57" s="215"/>
      <c r="C57" s="215"/>
    </row>
    <row r="58" spans="1:3" ht="12.75" customHeight="1">
      <c r="A58" s="169"/>
      <c r="B58" s="168"/>
      <c r="C58" s="168"/>
    </row>
    <row r="59" spans="1:3" ht="26.25" customHeight="1">
      <c r="A59" s="215" t="s">
        <v>152</v>
      </c>
      <c r="B59" s="215"/>
      <c r="C59" s="215"/>
    </row>
    <row r="60" spans="1:3" ht="12.75">
      <c r="A60" s="167"/>
      <c r="B60" s="168"/>
      <c r="C60" s="168"/>
    </row>
    <row r="61" spans="1:3" ht="43.5" customHeight="1">
      <c r="A61" s="215" t="s">
        <v>155</v>
      </c>
      <c r="B61" s="215"/>
      <c r="C61" s="215"/>
    </row>
    <row r="62" spans="1:3" ht="12.75">
      <c r="A62" s="166"/>
      <c r="B62" s="166"/>
      <c r="C62" s="166"/>
    </row>
    <row r="63" spans="1:3" ht="26.25" customHeight="1">
      <c r="A63" s="215" t="s">
        <v>154</v>
      </c>
      <c r="B63" s="215"/>
      <c r="C63" s="215"/>
    </row>
    <row r="64" ht="12.75">
      <c r="A64" s="152"/>
    </row>
    <row r="65" spans="1:3" ht="66" customHeight="1">
      <c r="A65" s="208" t="s">
        <v>156</v>
      </c>
      <c r="B65" s="208"/>
      <c r="C65" s="208"/>
    </row>
    <row r="66" spans="1:3" ht="12.75">
      <c r="A66" s="107"/>
      <c r="B66" s="107"/>
      <c r="C66" s="107"/>
    </row>
    <row r="67" spans="1:3" ht="25.5" customHeight="1">
      <c r="A67" s="208" t="s">
        <v>157</v>
      </c>
      <c r="B67" s="208"/>
      <c r="C67" s="208"/>
    </row>
    <row r="68" spans="1:3" ht="15" customHeight="1">
      <c r="A68" s="107"/>
      <c r="B68" s="107"/>
      <c r="C68" s="107"/>
    </row>
    <row r="69" spans="1:3" ht="12.75">
      <c r="A69" s="107"/>
      <c r="B69" s="107"/>
      <c r="C69" s="107"/>
    </row>
    <row r="70" spans="1:3" ht="12.75">
      <c r="A70" s="151" t="s">
        <v>176</v>
      </c>
      <c r="B70" s="151"/>
      <c r="C70" s="151"/>
    </row>
    <row r="71" ht="12.75">
      <c r="B71" s="132"/>
    </row>
    <row r="72" spans="1:3" ht="12.75">
      <c r="A72" s="214" t="s">
        <v>144</v>
      </c>
      <c r="B72" s="217"/>
      <c r="C72" s="153"/>
    </row>
    <row r="73" spans="1:2" ht="12.75">
      <c r="A73" s="216" t="s">
        <v>145</v>
      </c>
      <c r="B73" s="216"/>
    </row>
    <row r="74" spans="1:2" ht="12.75">
      <c r="A74" s="214" t="s">
        <v>172</v>
      </c>
      <c r="B74" s="214"/>
    </row>
    <row r="75" spans="1:3" ht="12.75">
      <c r="A75" s="214" t="s">
        <v>146</v>
      </c>
      <c r="B75" s="214"/>
      <c r="C75" s="214"/>
    </row>
    <row r="76" spans="1:3" ht="12.75">
      <c r="A76" s="109"/>
      <c r="B76" s="109"/>
      <c r="C76" s="154"/>
    </row>
    <row r="77" spans="1:3" ht="12.75">
      <c r="A77" s="155" t="s">
        <v>143</v>
      </c>
      <c r="B77" s="159"/>
      <c r="C77" s="212" t="s">
        <v>12</v>
      </c>
    </row>
    <row r="78" spans="1:3" ht="12.75">
      <c r="A78" s="154" t="s">
        <v>11</v>
      </c>
      <c r="B78" s="156"/>
      <c r="C78" s="212"/>
    </row>
    <row r="79" ht="12.75">
      <c r="A79" s="146"/>
    </row>
    <row r="80" spans="1:3" ht="12.75">
      <c r="A80" s="157" t="s">
        <v>13</v>
      </c>
      <c r="B80" s="158"/>
      <c r="C80" s="157"/>
    </row>
    <row r="81" spans="1:3" ht="12.75">
      <c r="A81" s="158" t="s">
        <v>167</v>
      </c>
      <c r="B81" s="157"/>
      <c r="C81" s="157"/>
    </row>
    <row r="82" spans="1:3" ht="12.75">
      <c r="A82" s="157"/>
      <c r="B82" s="157"/>
      <c r="C82" s="157"/>
    </row>
    <row r="83" spans="1:3" ht="12.75">
      <c r="A83" s="157"/>
      <c r="B83" s="157"/>
      <c r="C83" s="157"/>
    </row>
    <row r="84" spans="1:3" ht="12.75">
      <c r="A84" s="157"/>
      <c r="B84" s="157"/>
      <c r="C84" s="157"/>
    </row>
  </sheetData>
  <sheetProtection password="B4C2" sheet="1"/>
  <mergeCells count="48">
    <mergeCell ref="A43:C43"/>
    <mergeCell ref="A44:C44"/>
    <mergeCell ref="B9:C9"/>
    <mergeCell ref="B10:C10"/>
    <mergeCell ref="B12:C12"/>
    <mergeCell ref="B13:C13"/>
    <mergeCell ref="A23:C23"/>
    <mergeCell ref="A29:C29"/>
    <mergeCell ref="A42:C42"/>
    <mergeCell ref="A1:C1"/>
    <mergeCell ref="B3:C3"/>
    <mergeCell ref="B4:C4"/>
    <mergeCell ref="B6:C6"/>
    <mergeCell ref="A18:B18"/>
    <mergeCell ref="B7:C7"/>
    <mergeCell ref="B8:C8"/>
    <mergeCell ref="B5:C5"/>
    <mergeCell ref="A16:C16"/>
    <mergeCell ref="A53:C53"/>
    <mergeCell ref="A65:C65"/>
    <mergeCell ref="A47:C47"/>
    <mergeCell ref="A25:C25"/>
    <mergeCell ref="A31:B31"/>
    <mergeCell ref="A14:C14"/>
    <mergeCell ref="A26:C26"/>
    <mergeCell ref="A46:C46"/>
    <mergeCell ref="A45:C45"/>
    <mergeCell ref="A41:C41"/>
    <mergeCell ref="A61:C61"/>
    <mergeCell ref="A63:C63"/>
    <mergeCell ref="A74:B74"/>
    <mergeCell ref="A73:B73"/>
    <mergeCell ref="A19:B19"/>
    <mergeCell ref="A20:B20"/>
    <mergeCell ref="A21:B21"/>
    <mergeCell ref="A72:B72"/>
    <mergeCell ref="A27:C27"/>
    <mergeCell ref="A51:C51"/>
    <mergeCell ref="A49:C49"/>
    <mergeCell ref="A67:C67"/>
    <mergeCell ref="C77:C78"/>
    <mergeCell ref="A33:B33"/>
    <mergeCell ref="A35:B35"/>
    <mergeCell ref="A37:B37"/>
    <mergeCell ref="A39:B39"/>
    <mergeCell ref="A75:C75"/>
    <mergeCell ref="A57:C57"/>
    <mergeCell ref="A59:C59"/>
  </mergeCells>
  <printOptions/>
  <pageMargins left="0.62" right="0.47" top="0.24" bottom="0.4" header="0.19" footer="0.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INTERREG</dc:creator>
  <cp:keywords/>
  <dc:description/>
  <cp:lastModifiedBy> </cp:lastModifiedBy>
  <cp:lastPrinted>2010-10-14T09:24:33Z</cp:lastPrinted>
  <dcterms:created xsi:type="dcterms:W3CDTF">2007-05-30T12:49:28Z</dcterms:created>
  <dcterms:modified xsi:type="dcterms:W3CDTF">2013-04-03T07:58:21Z</dcterms:modified>
  <cp:category/>
  <cp:version/>
  <cp:contentType/>
  <cp:contentStatus/>
</cp:coreProperties>
</file>